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>
    <definedName name="LOCAL_DATE_SEPARATOR">#N/A</definedName>
    <definedName name="_xlfn.FLOOR.MATH" hidden="1">#NAME?</definedName>
    <definedName name="LOCAL_DAY_FORMAT">#N/A</definedName>
    <definedName name="LOCAL_HOUR_FORMAT">#N/A</definedName>
    <definedName name="LOCAL_MINUTE_FORMAT">#N/A</definedName>
    <definedName name="LOCAL_MONTH_FORMAT">#N/A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#N/A</definedName>
    <definedName name="LOCAL_TIME_SEPARATOR">#N/A</definedName>
    <definedName name="LOCAL_SECOND_FORMAT">#N/A</definedName>
  </definedNames>
  <calcPr fullCalcOnLoad="1"/>
</workbook>
</file>

<file path=xl/sharedStrings.xml><?xml version="1.0" encoding="utf-8"?>
<sst xmlns="http://schemas.openxmlformats.org/spreadsheetml/2006/main" count="21" uniqueCount="21">
  <si>
    <t>Depth cm</t>
  </si>
  <si>
    <t>Age ka</t>
  </si>
  <si>
    <t>∂13 vs PDB</t>
  </si>
  <si>
    <t>∂18 vs PDB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</si>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</sst>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4" width="10.851562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 aca="true" t="shared" si="0" ref="R1:R40">IF(AND($B1&gt;115,$B1&lt;130,NOT(ISBLANK($B1))),$E1,"")</f>
        <v>0</v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</v>
      </c>
      <c r="C2" s="1">
        <v>0.98</v>
      </c>
      <c r="D2" s="1">
        <v>-2.2</v>
      </c>
      <c r="E2" s="1">
        <f aca="true" t="shared" si="1" ref="E2:E40">IF(NOT(ISBLANK($D2)),$D2,"")</f>
        <v>-2.2</v>
      </c>
      <c r="F2" s="1">
        <f aca="true" t="shared" si="2" ref="F2:F40">IF(AND($B2&gt;=-1,$B2&lt;=0.137,NOT(ISBLANK($B2))),$E2,"")</f>
        <v>0</v>
      </c>
      <c r="H2" s="1">
        <f aca="true" t="shared" si="3" ref="H2:H40">IF(NOT(ISBLANK($D2)),$D2,"")</f>
        <v>-2.2</v>
      </c>
      <c r="I2" s="1">
        <f aca="true" t="shared" si="4" ref="I2:I40">IF(AND($B2&gt;=5.5,$B2&lt;=6.5,NOT(ISBLANK($B2))),$E2,"")</f>
        <v>0</v>
      </c>
      <c r="K2" s="1">
        <f aca="true" t="shared" si="5" ref="K2:K40">IF(NOT(ISBLANK($D2)),$D2,"")</f>
        <v>-2.2</v>
      </c>
      <c r="L2" s="1">
        <f aca="true" t="shared" si="6" ref="L2:L40">IF(AND($B2&gt;=19,$B2&lt;=23,NOT(ISBLANK($B2))),$E2,"")</f>
        <v>0</v>
      </c>
      <c r="N2" s="1">
        <f aca="true" t="shared" si="7" ref="N2:N40">IF(NOT(ISBLANK($D2)),$D2,"")</f>
        <v>-2.2</v>
      </c>
      <c r="O2" s="1">
        <f aca="true" t="shared" si="8" ref="O2:O40">IF(AND($B2&gt;=40,$B2&lt;=42,NOT(ISBLANK($B2))),$E2,"")</f>
        <v>0</v>
      </c>
      <c r="Q2" s="1">
        <f aca="true" t="shared" si="9" ref="Q2:Q40">N2</f>
        <v>-2.2</v>
      </c>
      <c r="R2" s="1">
        <f t="shared" si="0"/>
        <v>0</v>
      </c>
      <c r="T2" s="1">
        <f>IF(V2&gt;0,AVERAGE(#REF!),"/")</f>
        <v>0</v>
      </c>
      <c r="U2" s="1">
        <f>IF(V2&gt;1,STDEV(#REF!),"/")</f>
        <v>0</v>
      </c>
      <c r="V2" s="1">
        <f>SUMPRODUCT((ISNUMBER(#REF!))*1)</f>
        <v>0</v>
      </c>
      <c r="X2" s="1">
        <f>IF(Z2&gt;0,AVERAGE(#REF!),"/")</f>
        <v>-2.3225000000000002</v>
      </c>
      <c r="Y2" s="1">
        <f>IF(Z2&gt;1,STDEV(#REF!),"/")</f>
        <v>0.071355915428692</v>
      </c>
      <c r="Z2" s="1">
        <f>SUMPRODUCT((ISNUMBER(#REF!))*1)</f>
        <v>4</v>
      </c>
      <c r="AB2" s="1">
        <f>IF(AD2&gt;0,AVERAGE(#REF!),"/")</f>
        <v>0</v>
      </c>
      <c r="AC2" s="1">
        <f>IF(AD2&gt;1,STDEV(#REF!),"/")</f>
        <v>0</v>
      </c>
      <c r="AD2" s="1">
        <f>SUMPRODUCT((ISNUMBER(#REF!))*1)</f>
        <v>0</v>
      </c>
      <c r="AF2" s="1">
        <f>IF(AH2&gt;0,AVERAGE(#REF!),"/")</f>
        <v>0</v>
      </c>
      <c r="AG2" s="1">
        <f>IF(AH2&gt;1,STDEV(#REF!),"/")</f>
        <v>0</v>
      </c>
      <c r="AH2" s="1">
        <f>SUMPRODUCT((ISNUMBER(#REF!))*1)</f>
        <v>0</v>
      </c>
      <c r="AJ2" s="1">
        <f>IF(AL2&gt;0,AVERAGE(#REF!),"/")</f>
        <v>0</v>
      </c>
      <c r="AK2" s="1">
        <f>IF(AL2&gt;1,STDEV(#REF!),"/")</f>
        <v>0</v>
      </c>
      <c r="AL2" s="1">
        <f>SUMPRODUCT((ISNUMBER(#REF!))*1)</f>
        <v>0</v>
      </c>
    </row>
    <row r="3" spans="1:18" ht="15">
      <c r="A3" s="1">
        <v>2.5</v>
      </c>
      <c r="B3" s="1">
        <v>0.59</v>
      </c>
      <c r="C3" s="1">
        <v>1.31</v>
      </c>
      <c r="D3" s="1">
        <v>-2.15</v>
      </c>
      <c r="E3" s="1">
        <f t="shared" si="1"/>
        <v>-2.15</v>
      </c>
      <c r="F3" s="1">
        <f t="shared" si="2"/>
        <v>0</v>
      </c>
      <c r="H3" s="1">
        <f t="shared" si="3"/>
        <v>-2.15</v>
      </c>
      <c r="I3" s="1">
        <f t="shared" si="4"/>
        <v>0</v>
      </c>
      <c r="K3" s="1">
        <f t="shared" si="5"/>
        <v>-2.15</v>
      </c>
      <c r="L3" s="1">
        <f t="shared" si="6"/>
        <v>0</v>
      </c>
      <c r="N3" s="1">
        <f t="shared" si="7"/>
        <v>-2.15</v>
      </c>
      <c r="O3" s="1">
        <f t="shared" si="8"/>
        <v>0</v>
      </c>
      <c r="Q3" s="1">
        <f t="shared" si="9"/>
        <v>-2.15</v>
      </c>
      <c r="R3" s="1">
        <f t="shared" si="0"/>
        <v>0</v>
      </c>
    </row>
    <row r="4" spans="1:18" ht="15">
      <c r="A4" s="1">
        <v>5</v>
      </c>
      <c r="B4" s="1">
        <v>0.82</v>
      </c>
      <c r="C4" s="1">
        <v>1.38</v>
      </c>
      <c r="D4" s="1">
        <v>-2.22</v>
      </c>
      <c r="E4" s="1">
        <f t="shared" si="1"/>
        <v>-2.22</v>
      </c>
      <c r="F4" s="1">
        <f t="shared" si="2"/>
        <v>0</v>
      </c>
      <c r="H4" s="1">
        <f t="shared" si="3"/>
        <v>-2.22</v>
      </c>
      <c r="I4" s="1">
        <f t="shared" si="4"/>
        <v>0</v>
      </c>
      <c r="K4" s="1">
        <f t="shared" si="5"/>
        <v>-2.22</v>
      </c>
      <c r="L4" s="1">
        <f t="shared" si="6"/>
        <v>0</v>
      </c>
      <c r="N4" s="1">
        <f t="shared" si="7"/>
        <v>-2.22</v>
      </c>
      <c r="O4" s="1">
        <f t="shared" si="8"/>
        <v>0</v>
      </c>
      <c r="Q4" s="1">
        <f t="shared" si="9"/>
        <v>-2.22</v>
      </c>
      <c r="R4" s="1">
        <f t="shared" si="0"/>
        <v>0</v>
      </c>
    </row>
    <row r="5" spans="1:21" ht="15">
      <c r="A5" s="1">
        <v>7.5</v>
      </c>
      <c r="B5" s="1">
        <v>1.04</v>
      </c>
      <c r="C5" s="1">
        <v>1.14</v>
      </c>
      <c r="D5" s="1">
        <v>-2.09</v>
      </c>
      <c r="E5" s="1">
        <f t="shared" si="1"/>
        <v>-2.09</v>
      </c>
      <c r="F5" s="1">
        <f t="shared" si="2"/>
        <v>0</v>
      </c>
      <c r="H5" s="1">
        <f t="shared" si="3"/>
        <v>-2.09</v>
      </c>
      <c r="I5" s="1">
        <f t="shared" si="4"/>
        <v>0</v>
      </c>
      <c r="K5" s="1">
        <f t="shared" si="5"/>
        <v>-2.09</v>
      </c>
      <c r="L5" s="1">
        <f t="shared" si="6"/>
        <v>0</v>
      </c>
      <c r="N5" s="1">
        <f t="shared" si="7"/>
        <v>-2.09</v>
      </c>
      <c r="O5" s="1">
        <f t="shared" si="8"/>
        <v>0</v>
      </c>
      <c r="Q5" s="1">
        <f t="shared" si="9"/>
        <v>-2.09</v>
      </c>
      <c r="R5" s="1">
        <f t="shared" si="0"/>
        <v>0</v>
      </c>
      <c r="T5" s="1" t="s">
        <v>19</v>
      </c>
      <c r="U5" s="1" t="s">
        <v>20</v>
      </c>
    </row>
    <row r="6" spans="1:21" ht="15">
      <c r="A6" s="1">
        <v>10</v>
      </c>
      <c r="B6" s="1">
        <v>1.26</v>
      </c>
      <c r="C6" s="1">
        <v>1.29</v>
      </c>
      <c r="D6" s="1">
        <v>-2.23</v>
      </c>
      <c r="E6" s="1">
        <f t="shared" si="1"/>
        <v>-2.23</v>
      </c>
      <c r="F6" s="1">
        <f t="shared" si="2"/>
        <v>0</v>
      </c>
      <c r="H6" s="1">
        <f t="shared" si="3"/>
        <v>-2.23</v>
      </c>
      <c r="I6" s="1">
        <f t="shared" si="4"/>
        <v>0</v>
      </c>
      <c r="K6" s="1">
        <f t="shared" si="5"/>
        <v>-2.23</v>
      </c>
      <c r="L6" s="1">
        <f t="shared" si="6"/>
        <v>0</v>
      </c>
      <c r="N6" s="1">
        <f t="shared" si="7"/>
        <v>-2.23</v>
      </c>
      <c r="O6" s="1">
        <f t="shared" si="8"/>
        <v>0</v>
      </c>
      <c r="Q6" s="1">
        <f t="shared" si="9"/>
        <v>-2.23</v>
      </c>
      <c r="R6" s="1">
        <f t="shared" si="0"/>
        <v>0</v>
      </c>
      <c r="T6" s="1">
        <f>SMALL(#REF!,1)</f>
        <v>0.59</v>
      </c>
      <c r="U6" s="1">
        <f>LARGE(#REF!,1)</f>
        <v>11.65</v>
      </c>
    </row>
    <row r="7" spans="1:18" ht="15">
      <c r="A7" s="1">
        <v>12.5</v>
      </c>
      <c r="B7" s="1">
        <v>1.48</v>
      </c>
      <c r="C7" s="1">
        <v>0.94</v>
      </c>
      <c r="D7" s="1">
        <v>-2.13</v>
      </c>
      <c r="E7" s="1">
        <f t="shared" si="1"/>
        <v>-2.13</v>
      </c>
      <c r="F7" s="1">
        <f t="shared" si="2"/>
        <v>0</v>
      </c>
      <c r="H7" s="1">
        <f t="shared" si="3"/>
        <v>-2.13</v>
      </c>
      <c r="I7" s="1">
        <f t="shared" si="4"/>
        <v>0</v>
      </c>
      <c r="K7" s="1">
        <f t="shared" si="5"/>
        <v>-2.13</v>
      </c>
      <c r="L7" s="1">
        <f t="shared" si="6"/>
        <v>0</v>
      </c>
      <c r="N7" s="1">
        <f t="shared" si="7"/>
        <v>-2.13</v>
      </c>
      <c r="O7" s="1">
        <f t="shared" si="8"/>
        <v>0</v>
      </c>
      <c r="Q7" s="1">
        <f t="shared" si="9"/>
        <v>-2.13</v>
      </c>
      <c r="R7" s="1">
        <f t="shared" si="0"/>
        <v>0</v>
      </c>
    </row>
    <row r="8" spans="1:18" ht="15">
      <c r="A8" s="1">
        <v>15</v>
      </c>
      <c r="B8" s="1">
        <v>1.61</v>
      </c>
      <c r="C8" s="1">
        <v>1.53</v>
      </c>
      <c r="D8" s="1">
        <v>-1.99</v>
      </c>
      <c r="E8" s="1">
        <f t="shared" si="1"/>
        <v>-1.99</v>
      </c>
      <c r="F8" s="1">
        <f t="shared" si="2"/>
        <v>0</v>
      </c>
      <c r="H8" s="1">
        <f t="shared" si="3"/>
        <v>-1.99</v>
      </c>
      <c r="I8" s="1">
        <f t="shared" si="4"/>
        <v>0</v>
      </c>
      <c r="K8" s="1">
        <f t="shared" si="5"/>
        <v>-1.99</v>
      </c>
      <c r="L8" s="1">
        <f t="shared" si="6"/>
        <v>0</v>
      </c>
      <c r="N8" s="1">
        <f t="shared" si="7"/>
        <v>-1.99</v>
      </c>
      <c r="O8" s="1">
        <f t="shared" si="8"/>
        <v>0</v>
      </c>
      <c r="Q8" s="1">
        <f t="shared" si="9"/>
        <v>-1.99</v>
      </c>
      <c r="R8" s="1">
        <f t="shared" si="0"/>
        <v>0</v>
      </c>
    </row>
    <row r="9" spans="1:18" ht="15">
      <c r="A9" s="1">
        <v>17.5</v>
      </c>
      <c r="B9" s="1">
        <v>1.74</v>
      </c>
      <c r="C9" s="1">
        <v>1.49</v>
      </c>
      <c r="D9" s="1">
        <v>-2.08</v>
      </c>
      <c r="E9" s="1">
        <f t="shared" si="1"/>
        <v>-2.08</v>
      </c>
      <c r="F9" s="1">
        <f t="shared" si="2"/>
        <v>0</v>
      </c>
      <c r="H9" s="1">
        <f t="shared" si="3"/>
        <v>-2.08</v>
      </c>
      <c r="I9" s="1">
        <f t="shared" si="4"/>
        <v>0</v>
      </c>
      <c r="K9" s="1">
        <f t="shared" si="5"/>
        <v>-2.08</v>
      </c>
      <c r="L9" s="1">
        <f t="shared" si="6"/>
        <v>0</v>
      </c>
      <c r="N9" s="1">
        <f t="shared" si="7"/>
        <v>-2.08</v>
      </c>
      <c r="O9" s="1">
        <f t="shared" si="8"/>
        <v>0</v>
      </c>
      <c r="Q9" s="1">
        <f t="shared" si="9"/>
        <v>-2.08</v>
      </c>
      <c r="R9" s="1">
        <f t="shared" si="0"/>
        <v>0</v>
      </c>
    </row>
    <row r="10" spans="1:18" ht="15">
      <c r="A10" s="1">
        <v>20</v>
      </c>
      <c r="B10" s="1">
        <v>1.87</v>
      </c>
      <c r="C10" s="1">
        <v>1.42</v>
      </c>
      <c r="D10" s="1">
        <v>-2.16</v>
      </c>
      <c r="E10" s="1">
        <f t="shared" si="1"/>
        <v>-2.16</v>
      </c>
      <c r="F10" s="1">
        <f t="shared" si="2"/>
        <v>0</v>
      </c>
      <c r="H10" s="1">
        <f t="shared" si="3"/>
        <v>-2.16</v>
      </c>
      <c r="I10" s="1">
        <f t="shared" si="4"/>
        <v>0</v>
      </c>
      <c r="K10" s="1">
        <f t="shared" si="5"/>
        <v>-2.16</v>
      </c>
      <c r="L10" s="1">
        <f t="shared" si="6"/>
        <v>0</v>
      </c>
      <c r="N10" s="1">
        <f t="shared" si="7"/>
        <v>-2.16</v>
      </c>
      <c r="O10" s="1">
        <f t="shared" si="8"/>
        <v>0</v>
      </c>
      <c r="Q10" s="1">
        <f t="shared" si="9"/>
        <v>-2.16</v>
      </c>
      <c r="R10" s="1">
        <f t="shared" si="0"/>
        <v>0</v>
      </c>
    </row>
    <row r="11" spans="1:18" ht="15">
      <c r="A11" s="1">
        <v>22.5</v>
      </c>
      <c r="B11" s="1">
        <v>2</v>
      </c>
      <c r="C11" s="1">
        <v>1.07</v>
      </c>
      <c r="D11" s="1">
        <v>-2.04</v>
      </c>
      <c r="E11" s="1">
        <f t="shared" si="1"/>
        <v>-2.04</v>
      </c>
      <c r="F11" s="1">
        <f t="shared" si="2"/>
        <v>0</v>
      </c>
      <c r="H11" s="1">
        <f t="shared" si="3"/>
        <v>-2.04</v>
      </c>
      <c r="I11" s="1">
        <f t="shared" si="4"/>
        <v>0</v>
      </c>
      <c r="K11" s="1">
        <f t="shared" si="5"/>
        <v>-2.04</v>
      </c>
      <c r="L11" s="1">
        <f t="shared" si="6"/>
        <v>0</v>
      </c>
      <c r="N11" s="1">
        <f t="shared" si="7"/>
        <v>-2.04</v>
      </c>
      <c r="O11" s="1">
        <f t="shared" si="8"/>
        <v>0</v>
      </c>
      <c r="Q11" s="1">
        <f t="shared" si="9"/>
        <v>-2.04</v>
      </c>
      <c r="R11" s="1">
        <f t="shared" si="0"/>
        <v>0</v>
      </c>
    </row>
    <row r="12" spans="1:18" ht="15">
      <c r="A12" s="1">
        <v>25</v>
      </c>
      <c r="B12" s="1">
        <v>2.13</v>
      </c>
      <c r="C12" s="1">
        <v>1.01</v>
      </c>
      <c r="D12" s="1">
        <v>-2.22</v>
      </c>
      <c r="E12" s="1">
        <f t="shared" si="1"/>
        <v>-2.22</v>
      </c>
      <c r="F12" s="1">
        <f t="shared" si="2"/>
        <v>0</v>
      </c>
      <c r="H12" s="1">
        <f t="shared" si="3"/>
        <v>-2.22</v>
      </c>
      <c r="I12" s="1">
        <f t="shared" si="4"/>
        <v>0</v>
      </c>
      <c r="K12" s="1">
        <f t="shared" si="5"/>
        <v>-2.22</v>
      </c>
      <c r="L12" s="1">
        <f t="shared" si="6"/>
        <v>0</v>
      </c>
      <c r="N12" s="1">
        <f t="shared" si="7"/>
        <v>-2.22</v>
      </c>
      <c r="O12" s="1">
        <f t="shared" si="8"/>
        <v>0</v>
      </c>
      <c r="Q12" s="1">
        <f t="shared" si="9"/>
        <v>-2.22</v>
      </c>
      <c r="R12" s="1">
        <f t="shared" si="0"/>
        <v>0</v>
      </c>
    </row>
    <row r="13" spans="1:18" ht="15">
      <c r="A13" s="1">
        <v>27.5</v>
      </c>
      <c r="B13" s="1">
        <v>2.42</v>
      </c>
      <c r="C13" s="1">
        <v>0.89</v>
      </c>
      <c r="D13" s="1">
        <v>-2.29</v>
      </c>
      <c r="E13" s="1">
        <f t="shared" si="1"/>
        <v>-2.29</v>
      </c>
      <c r="F13" s="1">
        <f t="shared" si="2"/>
        <v>0</v>
      </c>
      <c r="H13" s="1">
        <f t="shared" si="3"/>
        <v>-2.29</v>
      </c>
      <c r="I13" s="1">
        <f t="shared" si="4"/>
        <v>0</v>
      </c>
      <c r="K13" s="1">
        <f t="shared" si="5"/>
        <v>-2.29</v>
      </c>
      <c r="L13" s="1">
        <f t="shared" si="6"/>
        <v>0</v>
      </c>
      <c r="N13" s="1">
        <f t="shared" si="7"/>
        <v>-2.29</v>
      </c>
      <c r="O13" s="1">
        <f t="shared" si="8"/>
        <v>0</v>
      </c>
      <c r="Q13" s="1">
        <f t="shared" si="9"/>
        <v>-2.29</v>
      </c>
      <c r="R13" s="1">
        <f t="shared" si="0"/>
        <v>0</v>
      </c>
    </row>
    <row r="14" spans="1:18" ht="15">
      <c r="A14" s="1">
        <v>30</v>
      </c>
      <c r="B14" s="1">
        <v>3.09</v>
      </c>
      <c r="C14" s="1">
        <v>1.07</v>
      </c>
      <c r="D14" s="1">
        <v>-2.24</v>
      </c>
      <c r="E14" s="1">
        <f t="shared" si="1"/>
        <v>-2.24</v>
      </c>
      <c r="F14" s="1">
        <f t="shared" si="2"/>
        <v>0</v>
      </c>
      <c r="H14" s="1">
        <f t="shared" si="3"/>
        <v>-2.24</v>
      </c>
      <c r="I14" s="1">
        <f t="shared" si="4"/>
        <v>0</v>
      </c>
      <c r="K14" s="1">
        <f t="shared" si="5"/>
        <v>-2.24</v>
      </c>
      <c r="L14" s="1">
        <f t="shared" si="6"/>
        <v>0</v>
      </c>
      <c r="N14" s="1">
        <f t="shared" si="7"/>
        <v>-2.24</v>
      </c>
      <c r="O14" s="1">
        <f t="shared" si="8"/>
        <v>0</v>
      </c>
      <c r="Q14" s="1">
        <f t="shared" si="9"/>
        <v>-2.24</v>
      </c>
      <c r="R14" s="1">
        <f t="shared" si="0"/>
        <v>0</v>
      </c>
    </row>
    <row r="15" spans="1:18" ht="15">
      <c r="A15" s="1">
        <v>32.5</v>
      </c>
      <c r="B15" s="1">
        <v>3.76</v>
      </c>
      <c r="C15" s="1">
        <v>1.36</v>
      </c>
      <c r="D15" s="1">
        <v>-2.03</v>
      </c>
      <c r="E15" s="1">
        <f t="shared" si="1"/>
        <v>-2.03</v>
      </c>
      <c r="F15" s="1">
        <f t="shared" si="2"/>
        <v>0</v>
      </c>
      <c r="H15" s="1">
        <f t="shared" si="3"/>
        <v>-2.03</v>
      </c>
      <c r="I15" s="1">
        <f t="shared" si="4"/>
        <v>0</v>
      </c>
      <c r="K15" s="1">
        <f t="shared" si="5"/>
        <v>-2.03</v>
      </c>
      <c r="L15" s="1">
        <f t="shared" si="6"/>
        <v>0</v>
      </c>
      <c r="N15" s="1">
        <f t="shared" si="7"/>
        <v>-2.03</v>
      </c>
      <c r="O15" s="1">
        <f t="shared" si="8"/>
        <v>0</v>
      </c>
      <c r="Q15" s="1">
        <f t="shared" si="9"/>
        <v>-2.03</v>
      </c>
      <c r="R15" s="1">
        <f t="shared" si="0"/>
        <v>0</v>
      </c>
    </row>
    <row r="16" spans="1:18" ht="15">
      <c r="A16" s="1">
        <v>35</v>
      </c>
      <c r="B16" s="1">
        <v>4.43</v>
      </c>
      <c r="C16" s="1">
        <v>1.03</v>
      </c>
      <c r="D16" s="1">
        <v>-2.16</v>
      </c>
      <c r="E16" s="1">
        <f t="shared" si="1"/>
        <v>-2.16</v>
      </c>
      <c r="F16" s="1">
        <f t="shared" si="2"/>
        <v>0</v>
      </c>
      <c r="H16" s="1">
        <f t="shared" si="3"/>
        <v>-2.16</v>
      </c>
      <c r="I16" s="1">
        <f t="shared" si="4"/>
        <v>0</v>
      </c>
      <c r="K16" s="1">
        <f t="shared" si="5"/>
        <v>-2.16</v>
      </c>
      <c r="L16" s="1">
        <f t="shared" si="6"/>
        <v>0</v>
      </c>
      <c r="N16" s="1">
        <f t="shared" si="7"/>
        <v>-2.16</v>
      </c>
      <c r="O16" s="1">
        <f t="shared" si="8"/>
        <v>0</v>
      </c>
      <c r="Q16" s="1">
        <f t="shared" si="9"/>
        <v>-2.16</v>
      </c>
      <c r="R16" s="1">
        <f t="shared" si="0"/>
        <v>0</v>
      </c>
    </row>
    <row r="17" spans="1:18" ht="15">
      <c r="A17" s="1">
        <v>37.5</v>
      </c>
      <c r="B17" s="1">
        <v>5.1</v>
      </c>
      <c r="C17" s="1">
        <v>1.32</v>
      </c>
      <c r="D17" s="1">
        <v>-2.14</v>
      </c>
      <c r="E17" s="1">
        <f t="shared" si="1"/>
        <v>-2.14</v>
      </c>
      <c r="F17" s="1">
        <f t="shared" si="2"/>
        <v>0</v>
      </c>
      <c r="H17" s="1">
        <f t="shared" si="3"/>
        <v>-2.14</v>
      </c>
      <c r="I17" s="1">
        <f t="shared" si="4"/>
        <v>0</v>
      </c>
      <c r="K17" s="1">
        <f t="shared" si="5"/>
        <v>-2.14</v>
      </c>
      <c r="L17" s="1">
        <f t="shared" si="6"/>
        <v>0</v>
      </c>
      <c r="N17" s="1">
        <f t="shared" si="7"/>
        <v>-2.14</v>
      </c>
      <c r="O17" s="1">
        <f t="shared" si="8"/>
        <v>0</v>
      </c>
      <c r="Q17" s="1">
        <f t="shared" si="9"/>
        <v>-2.14</v>
      </c>
      <c r="R17" s="1">
        <f t="shared" si="0"/>
        <v>0</v>
      </c>
    </row>
    <row r="18" spans="1:18" ht="15">
      <c r="A18" s="1">
        <v>40</v>
      </c>
      <c r="B18" s="1">
        <v>5.77</v>
      </c>
      <c r="C18" s="1">
        <v>1.43</v>
      </c>
      <c r="D18" s="1">
        <v>-2.22</v>
      </c>
      <c r="E18" s="1">
        <f t="shared" si="1"/>
        <v>-2.22</v>
      </c>
      <c r="F18" s="1">
        <f t="shared" si="2"/>
        <v>0</v>
      </c>
      <c r="H18" s="1">
        <f t="shared" si="3"/>
        <v>-2.22</v>
      </c>
      <c r="I18" s="1">
        <f t="shared" si="4"/>
        <v>-2.22</v>
      </c>
      <c r="K18" s="1">
        <f t="shared" si="5"/>
        <v>-2.22</v>
      </c>
      <c r="L18" s="1">
        <f t="shared" si="6"/>
        <v>0</v>
      </c>
      <c r="N18" s="1">
        <f t="shared" si="7"/>
        <v>-2.22</v>
      </c>
      <c r="O18" s="1">
        <f t="shared" si="8"/>
        <v>0</v>
      </c>
      <c r="Q18" s="1">
        <f t="shared" si="9"/>
        <v>-2.22</v>
      </c>
      <c r="R18" s="1">
        <f t="shared" si="0"/>
        <v>0</v>
      </c>
    </row>
    <row r="19" spans="1:18" ht="15">
      <c r="A19" s="1">
        <v>42.5</v>
      </c>
      <c r="B19" s="1">
        <v>5.98</v>
      </c>
      <c r="C19" s="1">
        <v>1.32</v>
      </c>
      <c r="D19" s="1">
        <v>-2.36</v>
      </c>
      <c r="E19" s="1">
        <f t="shared" si="1"/>
        <v>-2.36</v>
      </c>
      <c r="F19" s="1">
        <f t="shared" si="2"/>
        <v>0</v>
      </c>
      <c r="H19" s="1">
        <f t="shared" si="3"/>
        <v>-2.36</v>
      </c>
      <c r="I19" s="1">
        <f t="shared" si="4"/>
        <v>-2.36</v>
      </c>
      <c r="K19" s="1">
        <f t="shared" si="5"/>
        <v>-2.36</v>
      </c>
      <c r="L19" s="1">
        <f t="shared" si="6"/>
        <v>0</v>
      </c>
      <c r="N19" s="1">
        <f t="shared" si="7"/>
        <v>-2.36</v>
      </c>
      <c r="O19" s="1">
        <f t="shared" si="8"/>
        <v>0</v>
      </c>
      <c r="Q19" s="1">
        <f t="shared" si="9"/>
        <v>-2.36</v>
      </c>
      <c r="R19" s="1">
        <f t="shared" si="0"/>
        <v>0</v>
      </c>
    </row>
    <row r="20" spans="1:18" ht="15">
      <c r="A20" s="1">
        <v>45</v>
      </c>
      <c r="B20" s="1">
        <v>6.19</v>
      </c>
      <c r="C20" s="1">
        <v>1.34</v>
      </c>
      <c r="D20" s="1">
        <v>-2.38</v>
      </c>
      <c r="E20" s="1">
        <f t="shared" si="1"/>
        <v>-2.38</v>
      </c>
      <c r="F20" s="1">
        <f t="shared" si="2"/>
        <v>0</v>
      </c>
      <c r="H20" s="1">
        <f t="shared" si="3"/>
        <v>-2.38</v>
      </c>
      <c r="I20" s="1">
        <f t="shared" si="4"/>
        <v>-2.38</v>
      </c>
      <c r="K20" s="1">
        <f t="shared" si="5"/>
        <v>-2.38</v>
      </c>
      <c r="L20" s="1">
        <f t="shared" si="6"/>
        <v>0</v>
      </c>
      <c r="N20" s="1">
        <f t="shared" si="7"/>
        <v>-2.38</v>
      </c>
      <c r="O20" s="1">
        <f t="shared" si="8"/>
        <v>0</v>
      </c>
      <c r="Q20" s="1">
        <f t="shared" si="9"/>
        <v>-2.38</v>
      </c>
      <c r="R20" s="1">
        <f t="shared" si="0"/>
        <v>0</v>
      </c>
    </row>
    <row r="21" spans="1:18" ht="15">
      <c r="A21" s="1">
        <v>47.5</v>
      </c>
      <c r="B21" s="1">
        <v>6.39</v>
      </c>
      <c r="C21" s="1">
        <v>1.19</v>
      </c>
      <c r="D21" s="1">
        <v>-2.33</v>
      </c>
      <c r="E21" s="1">
        <f t="shared" si="1"/>
        <v>-2.33</v>
      </c>
      <c r="F21" s="1">
        <f t="shared" si="2"/>
        <v>0</v>
      </c>
      <c r="H21" s="1">
        <f t="shared" si="3"/>
        <v>-2.33</v>
      </c>
      <c r="I21" s="1">
        <f t="shared" si="4"/>
        <v>-2.33</v>
      </c>
      <c r="K21" s="1">
        <f t="shared" si="5"/>
        <v>-2.33</v>
      </c>
      <c r="L21" s="1">
        <f t="shared" si="6"/>
        <v>0</v>
      </c>
      <c r="N21" s="1">
        <f t="shared" si="7"/>
        <v>-2.33</v>
      </c>
      <c r="O21" s="1">
        <f t="shared" si="8"/>
        <v>0</v>
      </c>
      <c r="Q21" s="1">
        <f t="shared" si="9"/>
        <v>-2.33</v>
      </c>
      <c r="R21" s="1">
        <f t="shared" si="0"/>
        <v>0</v>
      </c>
    </row>
    <row r="22" spans="1:18" ht="15">
      <c r="A22" s="1">
        <v>50</v>
      </c>
      <c r="B22" s="1">
        <v>6.73</v>
      </c>
      <c r="C22" s="1">
        <v>0.6</v>
      </c>
      <c r="D22" s="1">
        <v>-2.32</v>
      </c>
      <c r="E22" s="1">
        <f t="shared" si="1"/>
        <v>-2.32</v>
      </c>
      <c r="F22" s="1">
        <f t="shared" si="2"/>
        <v>0</v>
      </c>
      <c r="H22" s="1">
        <f t="shared" si="3"/>
        <v>-2.32</v>
      </c>
      <c r="I22" s="1">
        <f t="shared" si="4"/>
        <v>0</v>
      </c>
      <c r="K22" s="1">
        <f t="shared" si="5"/>
        <v>-2.32</v>
      </c>
      <c r="L22" s="1">
        <f t="shared" si="6"/>
        <v>0</v>
      </c>
      <c r="N22" s="1">
        <f t="shared" si="7"/>
        <v>-2.32</v>
      </c>
      <c r="O22" s="1">
        <f t="shared" si="8"/>
        <v>0</v>
      </c>
      <c r="Q22" s="1">
        <f t="shared" si="9"/>
        <v>-2.32</v>
      </c>
      <c r="R22" s="1">
        <f t="shared" si="0"/>
        <v>0</v>
      </c>
    </row>
    <row r="23" spans="1:18" ht="15">
      <c r="A23" s="1">
        <v>52.5</v>
      </c>
      <c r="B23" s="1">
        <v>7.04</v>
      </c>
      <c r="C23" s="1">
        <v>0.98</v>
      </c>
      <c r="D23" s="1">
        <v>-2.09</v>
      </c>
      <c r="E23" s="1">
        <f t="shared" si="1"/>
        <v>-2.09</v>
      </c>
      <c r="F23" s="1">
        <f t="shared" si="2"/>
        <v>0</v>
      </c>
      <c r="H23" s="1">
        <f t="shared" si="3"/>
        <v>-2.09</v>
      </c>
      <c r="I23" s="1">
        <f t="shared" si="4"/>
        <v>0</v>
      </c>
      <c r="K23" s="1">
        <f t="shared" si="5"/>
        <v>-2.09</v>
      </c>
      <c r="L23" s="1">
        <f t="shared" si="6"/>
        <v>0</v>
      </c>
      <c r="N23" s="1">
        <f t="shared" si="7"/>
        <v>-2.09</v>
      </c>
      <c r="O23" s="1">
        <f t="shared" si="8"/>
        <v>0</v>
      </c>
      <c r="Q23" s="1">
        <f t="shared" si="9"/>
        <v>-2.09</v>
      </c>
      <c r="R23" s="1">
        <f t="shared" si="0"/>
        <v>0</v>
      </c>
    </row>
    <row r="24" spans="1:18" ht="15">
      <c r="A24" s="1">
        <v>55</v>
      </c>
      <c r="B24" s="1">
        <v>7.35</v>
      </c>
      <c r="C24" s="1">
        <v>1.29</v>
      </c>
      <c r="D24" s="1">
        <v>-2.27</v>
      </c>
      <c r="E24" s="1">
        <f t="shared" si="1"/>
        <v>-2.27</v>
      </c>
      <c r="F24" s="1">
        <f t="shared" si="2"/>
        <v>0</v>
      </c>
      <c r="H24" s="1">
        <f t="shared" si="3"/>
        <v>-2.27</v>
      </c>
      <c r="I24" s="1">
        <f t="shared" si="4"/>
        <v>0</v>
      </c>
      <c r="K24" s="1">
        <f t="shared" si="5"/>
        <v>-2.27</v>
      </c>
      <c r="L24" s="1">
        <f t="shared" si="6"/>
        <v>0</v>
      </c>
      <c r="N24" s="1">
        <f t="shared" si="7"/>
        <v>-2.27</v>
      </c>
      <c r="O24" s="1">
        <f t="shared" si="8"/>
        <v>0</v>
      </c>
      <c r="Q24" s="1">
        <f t="shared" si="9"/>
        <v>-2.27</v>
      </c>
      <c r="R24" s="1">
        <f t="shared" si="0"/>
        <v>0</v>
      </c>
    </row>
    <row r="25" spans="1:18" ht="15">
      <c r="A25" s="1">
        <v>57.5</v>
      </c>
      <c r="B25" s="1">
        <v>7.65</v>
      </c>
      <c r="C25" s="1">
        <v>0.94</v>
      </c>
      <c r="D25" s="1">
        <v>-2.35</v>
      </c>
      <c r="E25" s="1">
        <f t="shared" si="1"/>
        <v>-2.35</v>
      </c>
      <c r="F25" s="1">
        <f t="shared" si="2"/>
        <v>0</v>
      </c>
      <c r="H25" s="1">
        <f t="shared" si="3"/>
        <v>-2.35</v>
      </c>
      <c r="I25" s="1">
        <f t="shared" si="4"/>
        <v>0</v>
      </c>
      <c r="K25" s="1">
        <f t="shared" si="5"/>
        <v>-2.35</v>
      </c>
      <c r="L25" s="1">
        <f t="shared" si="6"/>
        <v>0</v>
      </c>
      <c r="N25" s="1">
        <f t="shared" si="7"/>
        <v>-2.35</v>
      </c>
      <c r="O25" s="1">
        <f t="shared" si="8"/>
        <v>0</v>
      </c>
      <c r="Q25" s="1">
        <f t="shared" si="9"/>
        <v>-2.35</v>
      </c>
      <c r="R25" s="1">
        <f t="shared" si="0"/>
        <v>0</v>
      </c>
    </row>
    <row r="26" spans="1:18" ht="15">
      <c r="A26" s="1">
        <v>60</v>
      </c>
      <c r="B26" s="1">
        <v>7.96</v>
      </c>
      <c r="C26" s="1">
        <v>1.25</v>
      </c>
      <c r="D26" s="1">
        <v>-2.11</v>
      </c>
      <c r="E26" s="1">
        <f t="shared" si="1"/>
        <v>-2.11</v>
      </c>
      <c r="F26" s="1">
        <f t="shared" si="2"/>
        <v>0</v>
      </c>
      <c r="H26" s="1">
        <f t="shared" si="3"/>
        <v>-2.11</v>
      </c>
      <c r="I26" s="1">
        <f t="shared" si="4"/>
        <v>0</v>
      </c>
      <c r="K26" s="1">
        <f t="shared" si="5"/>
        <v>-2.11</v>
      </c>
      <c r="L26" s="1">
        <f t="shared" si="6"/>
        <v>0</v>
      </c>
      <c r="N26" s="1">
        <f t="shared" si="7"/>
        <v>-2.11</v>
      </c>
      <c r="O26" s="1">
        <f t="shared" si="8"/>
        <v>0</v>
      </c>
      <c r="Q26" s="1">
        <f t="shared" si="9"/>
        <v>-2.11</v>
      </c>
      <c r="R26" s="1">
        <f t="shared" si="0"/>
        <v>0</v>
      </c>
    </row>
    <row r="27" spans="1:18" ht="15">
      <c r="A27" s="1">
        <v>62.5</v>
      </c>
      <c r="B27" s="1">
        <v>8.41</v>
      </c>
      <c r="C27" s="1">
        <v>1.2</v>
      </c>
      <c r="D27" s="1">
        <v>-1.83</v>
      </c>
      <c r="E27" s="1">
        <f t="shared" si="1"/>
        <v>-1.83</v>
      </c>
      <c r="F27" s="1">
        <f t="shared" si="2"/>
        <v>0</v>
      </c>
      <c r="H27" s="1">
        <f t="shared" si="3"/>
        <v>-1.83</v>
      </c>
      <c r="I27" s="1">
        <f t="shared" si="4"/>
        <v>0</v>
      </c>
      <c r="K27" s="1">
        <f t="shared" si="5"/>
        <v>-1.83</v>
      </c>
      <c r="L27" s="1">
        <f t="shared" si="6"/>
        <v>0</v>
      </c>
      <c r="N27" s="1">
        <f t="shared" si="7"/>
        <v>-1.83</v>
      </c>
      <c r="O27" s="1">
        <f t="shared" si="8"/>
        <v>0</v>
      </c>
      <c r="Q27" s="1">
        <f t="shared" si="9"/>
        <v>-1.83</v>
      </c>
      <c r="R27" s="1">
        <f t="shared" si="0"/>
        <v>0</v>
      </c>
    </row>
    <row r="28" spans="1:18" ht="15">
      <c r="A28" s="1">
        <v>65</v>
      </c>
      <c r="B28" s="1">
        <v>8.85</v>
      </c>
      <c r="C28" s="1">
        <v>0.85</v>
      </c>
      <c r="D28" s="1">
        <v>-2.05</v>
      </c>
      <c r="E28" s="1">
        <f t="shared" si="1"/>
        <v>-2.05</v>
      </c>
      <c r="F28" s="1">
        <f t="shared" si="2"/>
        <v>0</v>
      </c>
      <c r="H28" s="1">
        <f t="shared" si="3"/>
        <v>-2.05</v>
      </c>
      <c r="I28" s="1">
        <f t="shared" si="4"/>
        <v>0</v>
      </c>
      <c r="K28" s="1">
        <f t="shared" si="5"/>
        <v>-2.05</v>
      </c>
      <c r="L28" s="1">
        <f t="shared" si="6"/>
        <v>0</v>
      </c>
      <c r="N28" s="1">
        <f t="shared" si="7"/>
        <v>-2.05</v>
      </c>
      <c r="O28" s="1">
        <f t="shared" si="8"/>
        <v>0</v>
      </c>
      <c r="Q28" s="1">
        <f t="shared" si="9"/>
        <v>-2.05</v>
      </c>
      <c r="R28" s="1">
        <f t="shared" si="0"/>
        <v>0</v>
      </c>
    </row>
    <row r="29" spans="1:18" ht="15">
      <c r="A29" s="1">
        <v>67.5</v>
      </c>
      <c r="B29" s="1">
        <v>9.3</v>
      </c>
      <c r="C29" s="1">
        <v>1.01</v>
      </c>
      <c r="D29" s="1">
        <v>-2.05</v>
      </c>
      <c r="E29" s="1">
        <f t="shared" si="1"/>
        <v>-2.05</v>
      </c>
      <c r="F29" s="1">
        <f t="shared" si="2"/>
        <v>0</v>
      </c>
      <c r="H29" s="1">
        <f t="shared" si="3"/>
        <v>-2.05</v>
      </c>
      <c r="I29" s="1">
        <f t="shared" si="4"/>
        <v>0</v>
      </c>
      <c r="K29" s="1">
        <f t="shared" si="5"/>
        <v>-2.05</v>
      </c>
      <c r="L29" s="1">
        <f t="shared" si="6"/>
        <v>0</v>
      </c>
      <c r="N29" s="1">
        <f t="shared" si="7"/>
        <v>-2.05</v>
      </c>
      <c r="O29" s="1">
        <f t="shared" si="8"/>
        <v>0</v>
      </c>
      <c r="Q29" s="1">
        <f t="shared" si="9"/>
        <v>-2.05</v>
      </c>
      <c r="R29" s="1">
        <f t="shared" si="0"/>
        <v>0</v>
      </c>
    </row>
    <row r="30" spans="1:18" ht="15">
      <c r="A30" s="1">
        <v>70</v>
      </c>
      <c r="B30" s="1">
        <v>9.75</v>
      </c>
      <c r="C30" s="1">
        <v>0.97</v>
      </c>
      <c r="D30" s="1">
        <v>-1.32</v>
      </c>
      <c r="E30" s="1">
        <f t="shared" si="1"/>
        <v>-1.32</v>
      </c>
      <c r="F30" s="1">
        <f t="shared" si="2"/>
        <v>0</v>
      </c>
      <c r="H30" s="1">
        <f t="shared" si="3"/>
        <v>-1.32</v>
      </c>
      <c r="I30" s="1">
        <f t="shared" si="4"/>
        <v>0</v>
      </c>
      <c r="K30" s="1">
        <f t="shared" si="5"/>
        <v>-1.32</v>
      </c>
      <c r="L30" s="1">
        <f t="shared" si="6"/>
        <v>0</v>
      </c>
      <c r="N30" s="1">
        <f t="shared" si="7"/>
        <v>-1.32</v>
      </c>
      <c r="O30" s="1">
        <f t="shared" si="8"/>
        <v>0</v>
      </c>
      <c r="Q30" s="1">
        <f t="shared" si="9"/>
        <v>-1.32</v>
      </c>
      <c r="R30" s="1">
        <f t="shared" si="0"/>
        <v>0</v>
      </c>
    </row>
    <row r="31" spans="1:18" ht="15">
      <c r="A31" s="1">
        <v>72.5</v>
      </c>
      <c r="B31" s="1">
        <v>10.2</v>
      </c>
      <c r="C31" s="1">
        <v>1.15</v>
      </c>
      <c r="D31" s="1">
        <v>-1.72</v>
      </c>
      <c r="E31" s="1">
        <f t="shared" si="1"/>
        <v>-1.72</v>
      </c>
      <c r="F31" s="1">
        <f t="shared" si="2"/>
        <v>0</v>
      </c>
      <c r="H31" s="1">
        <f t="shared" si="3"/>
        <v>-1.72</v>
      </c>
      <c r="I31" s="1">
        <f t="shared" si="4"/>
        <v>0</v>
      </c>
      <c r="K31" s="1">
        <f t="shared" si="5"/>
        <v>-1.72</v>
      </c>
      <c r="L31" s="1">
        <f t="shared" si="6"/>
        <v>0</v>
      </c>
      <c r="N31" s="1">
        <f t="shared" si="7"/>
        <v>-1.72</v>
      </c>
      <c r="O31" s="1">
        <f t="shared" si="8"/>
        <v>0</v>
      </c>
      <c r="Q31" s="1">
        <f t="shared" si="9"/>
        <v>-1.72</v>
      </c>
      <c r="R31" s="1">
        <f t="shared" si="0"/>
        <v>0</v>
      </c>
    </row>
    <row r="32" spans="1:18" ht="15">
      <c r="A32" s="1">
        <v>75</v>
      </c>
      <c r="B32" s="1">
        <v>10.64</v>
      </c>
      <c r="C32" s="1">
        <v>1.01</v>
      </c>
      <c r="D32" s="1">
        <v>-1.37</v>
      </c>
      <c r="E32" s="1">
        <f t="shared" si="1"/>
        <v>-1.37</v>
      </c>
      <c r="F32" s="1">
        <f t="shared" si="2"/>
        <v>0</v>
      </c>
      <c r="H32" s="1">
        <f t="shared" si="3"/>
        <v>-1.37</v>
      </c>
      <c r="I32" s="1">
        <f t="shared" si="4"/>
        <v>0</v>
      </c>
      <c r="K32" s="1">
        <f t="shared" si="5"/>
        <v>-1.37</v>
      </c>
      <c r="L32" s="1">
        <f t="shared" si="6"/>
        <v>0</v>
      </c>
      <c r="N32" s="1">
        <f t="shared" si="7"/>
        <v>-1.37</v>
      </c>
      <c r="O32" s="1">
        <f t="shared" si="8"/>
        <v>0</v>
      </c>
      <c r="Q32" s="1">
        <f t="shared" si="9"/>
        <v>-1.37</v>
      </c>
      <c r="R32" s="1">
        <f t="shared" si="0"/>
        <v>0</v>
      </c>
    </row>
    <row r="33" spans="1:18" ht="15">
      <c r="A33" s="1">
        <v>77.5</v>
      </c>
      <c r="B33" s="1">
        <v>11.14</v>
      </c>
      <c r="C33" s="1">
        <v>1.05</v>
      </c>
      <c r="D33" s="1">
        <v>-1.64</v>
      </c>
      <c r="E33" s="1">
        <f t="shared" si="1"/>
        <v>-1.64</v>
      </c>
      <c r="F33" s="1">
        <f t="shared" si="2"/>
        <v>0</v>
      </c>
      <c r="H33" s="1">
        <f t="shared" si="3"/>
        <v>-1.64</v>
      </c>
      <c r="I33" s="1">
        <f t="shared" si="4"/>
        <v>0</v>
      </c>
      <c r="K33" s="1">
        <f t="shared" si="5"/>
        <v>-1.64</v>
      </c>
      <c r="L33" s="1">
        <f t="shared" si="6"/>
        <v>0</v>
      </c>
      <c r="N33" s="1">
        <f t="shared" si="7"/>
        <v>-1.64</v>
      </c>
      <c r="O33" s="1">
        <f t="shared" si="8"/>
        <v>0</v>
      </c>
      <c r="Q33" s="1">
        <f t="shared" si="9"/>
        <v>-1.64</v>
      </c>
      <c r="R33" s="1">
        <f t="shared" si="0"/>
        <v>0</v>
      </c>
    </row>
    <row r="34" spans="1:18" ht="15">
      <c r="A34" s="1">
        <v>80</v>
      </c>
      <c r="B34" s="1">
        <v>11.65</v>
      </c>
      <c r="C34" s="1">
        <v>1.11</v>
      </c>
      <c r="D34" s="1">
        <v>-1.23</v>
      </c>
      <c r="E34" s="1">
        <f t="shared" si="1"/>
        <v>-1.23</v>
      </c>
      <c r="F34" s="1">
        <f t="shared" si="2"/>
        <v>0</v>
      </c>
      <c r="H34" s="1">
        <f t="shared" si="3"/>
        <v>-1.23</v>
      </c>
      <c r="I34" s="1">
        <f t="shared" si="4"/>
        <v>0</v>
      </c>
      <c r="K34" s="1">
        <f t="shared" si="5"/>
        <v>-1.23</v>
      </c>
      <c r="L34" s="1">
        <f t="shared" si="6"/>
        <v>0</v>
      </c>
      <c r="N34" s="1">
        <f t="shared" si="7"/>
        <v>-1.23</v>
      </c>
      <c r="O34" s="1">
        <f t="shared" si="8"/>
        <v>0</v>
      </c>
      <c r="Q34" s="1">
        <f t="shared" si="9"/>
        <v>-1.23</v>
      </c>
      <c r="R34" s="1">
        <f t="shared" si="0"/>
        <v>0</v>
      </c>
    </row>
    <row r="35" spans="1:18" ht="15">
      <c r="A35" s="1">
        <v>85</v>
      </c>
      <c r="C35" s="1">
        <v>0.89</v>
      </c>
      <c r="D35" s="1">
        <v>-0.75</v>
      </c>
      <c r="E35" s="1">
        <f t="shared" si="1"/>
        <v>-0.75</v>
      </c>
      <c r="F35" s="1">
        <f t="shared" si="2"/>
        <v>0</v>
      </c>
      <c r="H35" s="1">
        <f t="shared" si="3"/>
        <v>-0.75</v>
      </c>
      <c r="I35" s="1">
        <f t="shared" si="4"/>
        <v>0</v>
      </c>
      <c r="K35" s="1">
        <f t="shared" si="5"/>
        <v>-0.75</v>
      </c>
      <c r="L35" s="1">
        <f t="shared" si="6"/>
        <v>0</v>
      </c>
      <c r="N35" s="1">
        <f t="shared" si="7"/>
        <v>-0.75</v>
      </c>
      <c r="O35" s="1">
        <f t="shared" si="8"/>
        <v>0</v>
      </c>
      <c r="Q35" s="1">
        <f t="shared" si="9"/>
        <v>-0.75</v>
      </c>
      <c r="R35" s="1">
        <f t="shared" si="0"/>
        <v>0</v>
      </c>
    </row>
    <row r="36" spans="1:18" ht="15">
      <c r="A36" s="1">
        <v>90</v>
      </c>
      <c r="C36" s="1">
        <v>0.97</v>
      </c>
      <c r="D36" s="1">
        <v>-0.9</v>
      </c>
      <c r="E36" s="1">
        <f t="shared" si="1"/>
        <v>-0.9</v>
      </c>
      <c r="F36" s="1">
        <f t="shared" si="2"/>
        <v>0</v>
      </c>
      <c r="H36" s="1">
        <f t="shared" si="3"/>
        <v>-0.9</v>
      </c>
      <c r="I36" s="1">
        <f t="shared" si="4"/>
        <v>0</v>
      </c>
      <c r="K36" s="1">
        <f t="shared" si="5"/>
        <v>-0.9</v>
      </c>
      <c r="L36" s="1">
        <f t="shared" si="6"/>
        <v>0</v>
      </c>
      <c r="N36" s="1">
        <f t="shared" si="7"/>
        <v>-0.9</v>
      </c>
      <c r="O36" s="1">
        <f t="shared" si="8"/>
        <v>0</v>
      </c>
      <c r="Q36" s="1">
        <f t="shared" si="9"/>
        <v>-0.9</v>
      </c>
      <c r="R36" s="1">
        <f t="shared" si="0"/>
        <v>0</v>
      </c>
    </row>
    <row r="37" spans="1:18" ht="15">
      <c r="A37" s="1">
        <v>95</v>
      </c>
      <c r="C37" s="1">
        <v>1.09</v>
      </c>
      <c r="D37" s="1">
        <v>-0.76</v>
      </c>
      <c r="E37" s="1">
        <f t="shared" si="1"/>
        <v>-0.76</v>
      </c>
      <c r="F37" s="1">
        <f t="shared" si="2"/>
        <v>0</v>
      </c>
      <c r="H37" s="1">
        <f t="shared" si="3"/>
        <v>-0.76</v>
      </c>
      <c r="I37" s="1">
        <f t="shared" si="4"/>
        <v>0</v>
      </c>
      <c r="K37" s="1">
        <f t="shared" si="5"/>
        <v>-0.76</v>
      </c>
      <c r="L37" s="1">
        <f t="shared" si="6"/>
        <v>0</v>
      </c>
      <c r="N37" s="1">
        <f t="shared" si="7"/>
        <v>-0.76</v>
      </c>
      <c r="O37" s="1">
        <f t="shared" si="8"/>
        <v>0</v>
      </c>
      <c r="Q37" s="1">
        <f t="shared" si="9"/>
        <v>-0.76</v>
      </c>
      <c r="R37" s="1">
        <f t="shared" si="0"/>
        <v>0</v>
      </c>
    </row>
    <row r="38" spans="1:18" ht="15">
      <c r="A38" s="1">
        <v>100</v>
      </c>
      <c r="C38" s="1">
        <v>1</v>
      </c>
      <c r="D38" s="1">
        <v>-0.17</v>
      </c>
      <c r="E38" s="1">
        <f t="shared" si="1"/>
        <v>-0.17</v>
      </c>
      <c r="F38" s="1">
        <f t="shared" si="2"/>
        <v>0</v>
      </c>
      <c r="H38" s="1">
        <f t="shared" si="3"/>
        <v>-0.17</v>
      </c>
      <c r="I38" s="1">
        <f t="shared" si="4"/>
        <v>0</v>
      </c>
      <c r="K38" s="1">
        <f t="shared" si="5"/>
        <v>-0.17</v>
      </c>
      <c r="L38" s="1">
        <f t="shared" si="6"/>
        <v>0</v>
      </c>
      <c r="N38" s="1">
        <f t="shared" si="7"/>
        <v>-0.17</v>
      </c>
      <c r="O38" s="1">
        <f t="shared" si="8"/>
        <v>0</v>
      </c>
      <c r="Q38" s="1">
        <f t="shared" si="9"/>
        <v>-0.17</v>
      </c>
      <c r="R38" s="1">
        <f t="shared" si="0"/>
        <v>0</v>
      </c>
    </row>
    <row r="39" spans="1:18" ht="15">
      <c r="A39" s="1">
        <v>105</v>
      </c>
      <c r="C39" s="1">
        <v>1.25</v>
      </c>
      <c r="D39" s="1">
        <v>-0.03</v>
      </c>
      <c r="E39" s="1">
        <f t="shared" si="1"/>
        <v>-0.03</v>
      </c>
      <c r="F39" s="1">
        <f t="shared" si="2"/>
        <v>0</v>
      </c>
      <c r="H39" s="1">
        <f t="shared" si="3"/>
        <v>-0.03</v>
      </c>
      <c r="I39" s="1">
        <f t="shared" si="4"/>
        <v>0</v>
      </c>
      <c r="K39" s="1">
        <f t="shared" si="5"/>
        <v>-0.03</v>
      </c>
      <c r="L39" s="1">
        <f t="shared" si="6"/>
        <v>0</v>
      </c>
      <c r="N39" s="1">
        <f t="shared" si="7"/>
        <v>-0.03</v>
      </c>
      <c r="O39" s="1">
        <f t="shared" si="8"/>
        <v>0</v>
      </c>
      <c r="Q39" s="1">
        <f t="shared" si="9"/>
        <v>-0.03</v>
      </c>
      <c r="R39" s="1">
        <f t="shared" si="0"/>
        <v>0</v>
      </c>
    </row>
    <row r="40" spans="1:18" ht="15">
      <c r="A40" s="1">
        <v>110</v>
      </c>
      <c r="C40" s="1">
        <v>0.99</v>
      </c>
      <c r="D40" s="1">
        <v>-0.04</v>
      </c>
      <c r="E40" s="1">
        <f t="shared" si="1"/>
        <v>-0.04</v>
      </c>
      <c r="F40" s="1">
        <f t="shared" si="2"/>
        <v>0</v>
      </c>
      <c r="H40" s="1">
        <f t="shared" si="3"/>
        <v>-0.04</v>
      </c>
      <c r="I40" s="1">
        <f t="shared" si="4"/>
        <v>0</v>
      </c>
      <c r="K40" s="1">
        <f t="shared" si="5"/>
        <v>-0.04</v>
      </c>
      <c r="L40" s="1">
        <f t="shared" si="6"/>
        <v>0</v>
      </c>
      <c r="N40" s="1">
        <f t="shared" si="7"/>
        <v>-0.04</v>
      </c>
      <c r="O40" s="1">
        <f t="shared" si="8"/>
        <v>0</v>
      </c>
      <c r="Q40" s="1">
        <f t="shared" si="9"/>
        <v>-0.04</v>
      </c>
      <c r="R40" s="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2013-08-22T12:09:19Z</dcterms:created>
  <dcterms:modified xsi:type="dcterms:W3CDTF">2015-07-02T13:53:38Z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9f1c9d36-9c22-4aaa-8d80-da77c57d5479</vt:lpwstr>
  </property>
</Properties>
</file>