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99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<sst xmlns="http://schemas.openxmlformats.org/spreadsheetml/2006/main" count="19" uniqueCount="19">
  <si>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Age ka</t>
  </si>
  <si>
    <t>dD n-C29</t>
  </si>
  <si>
    <t>average 0-200 yrs</t>
  </si>
  <si>
    <t>standard deviation 0-200y</t>
  </si>
  <si>
    <t>number of datapoints 0-200 yrs</t>
  </si>
  <si>
    <t>average 6k</t>
  </si>
  <si>
    <t>standard deviation 6k</t>
  </si>
  <si>
    <t>number of datapoints 6k</t>
  </si>
  <si>
    <t>average LGM</t>
  </si>
  <si>
    <t>standard deviation LGM</t>
  </si>
  <si>
    <t>number of datapoints LGM</t>
  </si>
  <si>
    <t>average Laschamp</t>
  </si>
  <si>
    <t>standard deviation Laschamp</t>
  </si>
  <si>
    <t>number of datapoints Laschamp</t>
  </si>
  <si>
    <t>average Eemian</t>
  </si>
  <si>
    <t>standard deviation Eemian</t>
  </si>
  <si>
    <t>number of datapoints Eemian</t>
  </si>
  <si>
    <t>age min</t>
  </si>
  <si>
    <t>age max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</si>
</sst>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">
    <xf numFmtId="164" fontId="0" fillId="0" borderId="0" xfId="0" applyAlignment="1">
      <alignment/>
    </xf>
    <xf numFmtId="164" fontId="2" fillId="0" borderId="0" xfId="0" applyFont="1" applyAlignment="1">
      <alignment horizontal="center"/>
    </xf>
    <xf numFmtId="164" fontId="0" fillId="0" borderId="0" xfId="0" applyNumberFormat="1" applyAlignment="1">
      <alignment/>
    </xf>
    <xf numFmtId="164" fontId="3" fillId="0" borderId="0" xfId="0" applyFont="1" applyAlignment="1">
      <alignment horizontal="center"/>
    </xf>
    <xf numFmtId="164" fontId="3" fillId="0" borderId="0" xfId="0" applyFont="1" applyFill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AN77"/>
  <sheetViews>
    <sheetView tabSelected="1" workbookViewId="0" topLeftCell="A1">
      <selection activeCell="D1" activeCellId="1" sqref="A1:A65536 C1:D65536"/>
    </sheetView>
  </sheetViews>
  <sheetFormatPr defaultColWidth="11.421875" defaultRowHeight="15"/>
  <cols>
    <col min="2" max="2" width="12.421875" style="1" customWidth="1"/>
    <col min="5" max="5" width="11.421875" style="1" customWidth="1"/>
    <col min="6" max="6" width="1.7109375" style="1" customWidth="1"/>
    <col min="7" max="21" width="1.7109375" style="2" customWidth="1"/>
    <col min="22" max="40" width="9.140625" style="2" customWidth="1"/>
  </cols>
  <sheetData>
    <row r="1" spans="2:40" ht="15.75">
      <c r="B1" s="3" t="s">
        <v>0</v>
      </c>
      <c r="E1" s="4" t="s">
        <v>1</v>
      </c>
      <c r="F1" s="4"/>
      <c r="G1" s="2">
        <f aca="true" t="shared" si="0" ref="G1:G77">IF(NOT(ISBLANK($E1)),$E1,"")</f>
        <v>0</v>
      </c>
      <c r="H1" s="2">
        <f aca="true" t="shared" si="1" ref="H1:H77">IF(AND($B1&gt;=-1,$B1&lt;=0.137,NOT(ISBLANK($B1))),$G1,"")</f>
        <v>0</v>
      </c>
      <c r="J1" s="2">
        <f aca="true" t="shared" si="2" ref="J1:J77">IF(NOT(ISBLANK($E1)),$E1,"")</f>
        <v>0</v>
      </c>
      <c r="K1" s="2">
        <f aca="true" t="shared" si="3" ref="K1:K77">IF(AND($B1&gt;=5.5,$B1&lt;=6.5,NOT(ISBLANK($B1))),$G1,"")</f>
        <v>0</v>
      </c>
      <c r="M1" s="2">
        <f aca="true" t="shared" si="4" ref="M1:M77">IF(NOT(ISBLANK($E1)),$E1,"")</f>
        <v>0</v>
      </c>
      <c r="N1" s="2">
        <f aca="true" t="shared" si="5" ref="N1:N77">IF(AND($B1&gt;=19,$B1&lt;=23,NOT(ISBLANK($B1))),$G1,"")</f>
        <v>0</v>
      </c>
      <c r="P1" s="2">
        <f aca="true" t="shared" si="6" ref="P1:P77">IF(NOT(ISBLANK($E1)),$E1,"")</f>
        <v>0</v>
      </c>
      <c r="Q1" s="2">
        <f aca="true" t="shared" si="7" ref="Q1:Q77">IF(AND($B1&gt;=40,$B1&lt;=42,NOT(ISBLANK($B1))),$G1,"")</f>
        <v>0</v>
      </c>
      <c r="S1" s="2">
        <f aca="true" t="shared" si="8" ref="S1:S77">P1</f>
        <v>0</v>
      </c>
      <c r="T1" s="2">
        <f aca="true" t="shared" si="9" ref="T1:T77">IF(AND($B1&gt;115,$B1&lt;130,NOT(ISBLANK($B1))),$G1,"")</f>
        <v>0</v>
      </c>
      <c r="V1" s="2" t="s">
        <v>2</v>
      </c>
      <c r="W1" s="2" t="s">
        <v>3</v>
      </c>
      <c r="X1" s="2" t="s">
        <v>4</v>
      </c>
      <c r="Z1" s="2" t="s">
        <v>5</v>
      </c>
      <c r="AA1" s="2" t="s">
        <v>6</v>
      </c>
      <c r="AB1" s="2" t="s">
        <v>7</v>
      </c>
      <c r="AD1" s="2" t="s">
        <v>8</v>
      </c>
      <c r="AE1" s="2" t="s">
        <v>9</v>
      </c>
      <c r="AF1" s="2" t="s">
        <v>10</v>
      </c>
      <c r="AH1" s="2" t="s">
        <v>11</v>
      </c>
      <c r="AI1" s="2" t="s">
        <v>12</v>
      </c>
      <c r="AJ1" s="2" t="s">
        <v>13</v>
      </c>
      <c r="AL1" s="2" t="s">
        <v>14</v>
      </c>
      <c r="AM1" s="2" t="s">
        <v>15</v>
      </c>
      <c r="AN1" s="2" t="s">
        <v>16</v>
      </c>
    </row>
    <row r="2" spans="2:40" ht="15.75">
      <c r="B2" s="1">
        <v>-0.051</v>
      </c>
      <c r="E2" s="1">
        <v>-189</v>
      </c>
      <c r="G2" s="2">
        <f t="shared" si="0"/>
        <v>-189</v>
      </c>
      <c r="H2" s="2">
        <f t="shared" si="1"/>
        <v>-189</v>
      </c>
      <c r="J2" s="2">
        <f t="shared" si="2"/>
        <v>-189</v>
      </c>
      <c r="K2" s="2">
        <f t="shared" si="3"/>
        <v>0</v>
      </c>
      <c r="M2" s="2">
        <f t="shared" si="4"/>
        <v>-189</v>
      </c>
      <c r="N2" s="2">
        <f t="shared" si="5"/>
        <v>0</v>
      </c>
      <c r="P2" s="2">
        <f t="shared" si="6"/>
        <v>-189</v>
      </c>
      <c r="Q2" s="2">
        <f t="shared" si="7"/>
        <v>0</v>
      </c>
      <c r="S2" s="2">
        <f t="shared" si="8"/>
        <v>-189</v>
      </c>
      <c r="T2" s="2">
        <f t="shared" si="9"/>
        <v>0</v>
      </c>
      <c r="V2" s="2">
        <f>IF(X2&gt;0,AVERAGE(#REF!),"/")</f>
        <v>0</v>
      </c>
      <c r="W2" s="2">
        <f>IF(X2&gt;1,STDEV(#REF!),"/")</f>
        <v>0</v>
      </c>
      <c r="X2" s="2">
        <f>SUMPRODUCT((ISNUMBER(#REF!))*1)</f>
        <v>0</v>
      </c>
      <c r="Z2" s="2">
        <f>IF(AB2&gt;0,AVERAGE(#REF!),"/")</f>
        <v>0</v>
      </c>
      <c r="AA2" s="2">
        <f>IF(AB2&gt;1,STDEV(#REF!),"/")</f>
        <v>0</v>
      </c>
      <c r="AB2" s="2">
        <f>SUMPRODUCT((ISNUMBER(#REF!))*1)</f>
        <v>0</v>
      </c>
      <c r="AD2" s="2">
        <f>IF(AF2&gt;0,AVERAGE(#REF!),"/")</f>
        <v>0</v>
      </c>
      <c r="AE2" s="2">
        <f>IF(AF2&gt;1,STDEV(#REF!),"/")</f>
        <v>0</v>
      </c>
      <c r="AF2" s="2">
        <f>SUMPRODUCT((ISNUMBER(#REF!))*1)</f>
        <v>0</v>
      </c>
      <c r="AH2" s="2">
        <f>IF(AJ2&gt;0,AVERAGE(#REF!),"/")</f>
        <v>0</v>
      </c>
      <c r="AI2" s="2">
        <f>IF(AJ2&gt;1,STDEV(#REF!),"/")</f>
        <v>0</v>
      </c>
      <c r="AJ2" s="2">
        <f>SUMPRODUCT((ISNUMBER(#REF!))*1)</f>
        <v>0</v>
      </c>
      <c r="AL2" s="2">
        <f>IF(AN2&gt;0,AVERAGE(#REF!),"/")</f>
        <v>0</v>
      </c>
      <c r="AM2" s="2">
        <f>IF(AN2&gt;1,STDEV(#REF!),"/")</f>
        <v>0</v>
      </c>
      <c r="AN2" s="2">
        <f>SUMPRODUCT((ISNUMBER(#REF!))*1)</f>
        <v>0</v>
      </c>
    </row>
    <row r="3" spans="2:20" ht="15.75">
      <c r="B3" s="1">
        <v>-0.05</v>
      </c>
      <c r="G3" s="2">
        <f t="shared" si="0"/>
        <v>0</v>
      </c>
      <c r="H3" s="2">
        <f t="shared" si="1"/>
        <v>0</v>
      </c>
      <c r="J3" s="2">
        <f t="shared" si="2"/>
        <v>0</v>
      </c>
      <c r="K3" s="2">
        <f t="shared" si="3"/>
        <v>0</v>
      </c>
      <c r="M3" s="2">
        <f t="shared" si="4"/>
        <v>0</v>
      </c>
      <c r="N3" s="2">
        <f t="shared" si="5"/>
        <v>0</v>
      </c>
      <c r="P3" s="2">
        <f t="shared" si="6"/>
        <v>0</v>
      </c>
      <c r="Q3" s="2">
        <f t="shared" si="7"/>
        <v>0</v>
      </c>
      <c r="S3" s="2">
        <f t="shared" si="8"/>
        <v>0</v>
      </c>
      <c r="T3" s="2">
        <f t="shared" si="9"/>
        <v>0</v>
      </c>
    </row>
    <row r="4" spans="2:20" ht="15.75">
      <c r="B4" s="1">
        <v>-0.049</v>
      </c>
      <c r="G4" s="2">
        <f t="shared" si="0"/>
        <v>0</v>
      </c>
      <c r="H4" s="2">
        <f t="shared" si="1"/>
        <v>0</v>
      </c>
      <c r="J4" s="2">
        <f t="shared" si="2"/>
        <v>0</v>
      </c>
      <c r="K4" s="2">
        <f t="shared" si="3"/>
        <v>0</v>
      </c>
      <c r="M4" s="2">
        <f t="shared" si="4"/>
        <v>0</v>
      </c>
      <c r="N4" s="2">
        <f t="shared" si="5"/>
        <v>0</v>
      </c>
      <c r="P4" s="2">
        <f t="shared" si="6"/>
        <v>0</v>
      </c>
      <c r="Q4" s="2">
        <f t="shared" si="7"/>
        <v>0</v>
      </c>
      <c r="S4" s="2">
        <f t="shared" si="8"/>
        <v>0</v>
      </c>
      <c r="T4" s="2">
        <f t="shared" si="9"/>
        <v>0</v>
      </c>
    </row>
    <row r="5" spans="2:23" ht="15.75">
      <c r="B5" s="1">
        <v>-0.048</v>
      </c>
      <c r="G5" s="2">
        <f t="shared" si="0"/>
        <v>0</v>
      </c>
      <c r="H5" s="2">
        <f t="shared" si="1"/>
        <v>0</v>
      </c>
      <c r="J5" s="2">
        <f t="shared" si="2"/>
        <v>0</v>
      </c>
      <c r="K5" s="2">
        <f t="shared" si="3"/>
        <v>0</v>
      </c>
      <c r="M5" s="2">
        <f t="shared" si="4"/>
        <v>0</v>
      </c>
      <c r="N5" s="2">
        <f t="shared" si="5"/>
        <v>0</v>
      </c>
      <c r="P5" s="2">
        <f t="shared" si="6"/>
        <v>0</v>
      </c>
      <c r="Q5" s="2">
        <f t="shared" si="7"/>
        <v>0</v>
      </c>
      <c r="S5" s="2">
        <f t="shared" si="8"/>
        <v>0</v>
      </c>
      <c r="T5" s="2">
        <f t="shared" si="9"/>
        <v>0</v>
      </c>
      <c r="V5" s="2" t="s">
        <v>17</v>
      </c>
      <c r="W5" s="2" t="s">
        <v>18</v>
      </c>
    </row>
    <row r="6" spans="2:23" ht="15.75">
      <c r="B6" s="1">
        <v>-0.047</v>
      </c>
      <c r="G6" s="2">
        <f t="shared" si="0"/>
        <v>0</v>
      </c>
      <c r="H6" s="2">
        <f t="shared" si="1"/>
        <v>0</v>
      </c>
      <c r="J6" s="2">
        <f t="shared" si="2"/>
        <v>0</v>
      </c>
      <c r="K6" s="2">
        <f t="shared" si="3"/>
        <v>0</v>
      </c>
      <c r="M6" s="2">
        <f t="shared" si="4"/>
        <v>0</v>
      </c>
      <c r="N6" s="2">
        <f t="shared" si="5"/>
        <v>0</v>
      </c>
      <c r="P6" s="2">
        <f t="shared" si="6"/>
        <v>0</v>
      </c>
      <c r="Q6" s="2">
        <f t="shared" si="7"/>
        <v>0</v>
      </c>
      <c r="S6" s="2">
        <f t="shared" si="8"/>
        <v>0</v>
      </c>
      <c r="T6" s="2">
        <f t="shared" si="9"/>
        <v>0</v>
      </c>
      <c r="V6" s="2" t="e">
        <f>SMALL(#REF!,1)</f>
        <v>#REF!</v>
      </c>
      <c r="W6" s="2" t="e">
        <f>LARGE(#REF!,1)</f>
        <v>#REF!</v>
      </c>
    </row>
    <row r="7" spans="2:20" ht="15.75">
      <c r="B7" s="1">
        <v>-0.046</v>
      </c>
      <c r="G7" s="2">
        <f t="shared" si="0"/>
        <v>0</v>
      </c>
      <c r="H7" s="2">
        <f t="shared" si="1"/>
        <v>0</v>
      </c>
      <c r="J7" s="2">
        <f t="shared" si="2"/>
        <v>0</v>
      </c>
      <c r="K7" s="2">
        <f t="shared" si="3"/>
        <v>0</v>
      </c>
      <c r="M7" s="2">
        <f t="shared" si="4"/>
        <v>0</v>
      </c>
      <c r="N7" s="2">
        <f t="shared" si="5"/>
        <v>0</v>
      </c>
      <c r="P7" s="2">
        <f t="shared" si="6"/>
        <v>0</v>
      </c>
      <c r="Q7" s="2">
        <f t="shared" si="7"/>
        <v>0</v>
      </c>
      <c r="S7" s="2">
        <f t="shared" si="8"/>
        <v>0</v>
      </c>
      <c r="T7" s="2">
        <f t="shared" si="9"/>
        <v>0</v>
      </c>
    </row>
    <row r="8" spans="2:20" ht="15.75">
      <c r="B8" s="1">
        <v>-0.045</v>
      </c>
      <c r="E8" s="1">
        <v>-183</v>
      </c>
      <c r="G8" s="2">
        <f t="shared" si="0"/>
        <v>-183</v>
      </c>
      <c r="H8" s="2">
        <f t="shared" si="1"/>
        <v>-183</v>
      </c>
      <c r="J8" s="2">
        <f t="shared" si="2"/>
        <v>-183</v>
      </c>
      <c r="K8" s="2">
        <f t="shared" si="3"/>
        <v>0</v>
      </c>
      <c r="M8" s="2">
        <f t="shared" si="4"/>
        <v>-183</v>
      </c>
      <c r="N8" s="2">
        <f t="shared" si="5"/>
        <v>0</v>
      </c>
      <c r="P8" s="2">
        <f t="shared" si="6"/>
        <v>-183</v>
      </c>
      <c r="Q8" s="2">
        <f t="shared" si="7"/>
        <v>0</v>
      </c>
      <c r="S8" s="2">
        <f t="shared" si="8"/>
        <v>-183</v>
      </c>
      <c r="T8" s="2">
        <f t="shared" si="9"/>
        <v>0</v>
      </c>
    </row>
    <row r="9" spans="2:20" ht="15.75">
      <c r="B9" s="1">
        <v>-0.044</v>
      </c>
      <c r="G9" s="2">
        <f t="shared" si="0"/>
        <v>0</v>
      </c>
      <c r="H9" s="2">
        <f t="shared" si="1"/>
        <v>0</v>
      </c>
      <c r="J9" s="2">
        <f t="shared" si="2"/>
        <v>0</v>
      </c>
      <c r="K9" s="2">
        <f t="shared" si="3"/>
        <v>0</v>
      </c>
      <c r="M9" s="2">
        <f t="shared" si="4"/>
        <v>0</v>
      </c>
      <c r="N9" s="2">
        <f t="shared" si="5"/>
        <v>0</v>
      </c>
      <c r="P9" s="2">
        <f t="shared" si="6"/>
        <v>0</v>
      </c>
      <c r="Q9" s="2">
        <f t="shared" si="7"/>
        <v>0</v>
      </c>
      <c r="S9" s="2">
        <f t="shared" si="8"/>
        <v>0</v>
      </c>
      <c r="T9" s="2">
        <f t="shared" si="9"/>
        <v>0</v>
      </c>
    </row>
    <row r="10" spans="2:20" ht="15.75">
      <c r="B10" s="1">
        <v>-0.043</v>
      </c>
      <c r="G10" s="2">
        <f t="shared" si="0"/>
        <v>0</v>
      </c>
      <c r="H10" s="2">
        <f t="shared" si="1"/>
        <v>0</v>
      </c>
      <c r="J10" s="2">
        <f t="shared" si="2"/>
        <v>0</v>
      </c>
      <c r="K10" s="2">
        <f t="shared" si="3"/>
        <v>0</v>
      </c>
      <c r="M10" s="2">
        <f t="shared" si="4"/>
        <v>0</v>
      </c>
      <c r="N10" s="2">
        <f t="shared" si="5"/>
        <v>0</v>
      </c>
      <c r="P10" s="2">
        <f t="shared" si="6"/>
        <v>0</v>
      </c>
      <c r="Q10" s="2">
        <f t="shared" si="7"/>
        <v>0</v>
      </c>
      <c r="S10" s="2">
        <f t="shared" si="8"/>
        <v>0</v>
      </c>
      <c r="T10" s="2">
        <f t="shared" si="9"/>
        <v>0</v>
      </c>
    </row>
    <row r="11" spans="2:20" ht="15.75">
      <c r="B11" s="1">
        <v>-0.042</v>
      </c>
      <c r="G11" s="2">
        <f t="shared" si="0"/>
        <v>0</v>
      </c>
      <c r="H11" s="2">
        <f t="shared" si="1"/>
        <v>0</v>
      </c>
      <c r="J11" s="2">
        <f t="shared" si="2"/>
        <v>0</v>
      </c>
      <c r="K11" s="2">
        <f t="shared" si="3"/>
        <v>0</v>
      </c>
      <c r="M11" s="2">
        <f t="shared" si="4"/>
        <v>0</v>
      </c>
      <c r="N11" s="2">
        <f t="shared" si="5"/>
        <v>0</v>
      </c>
      <c r="P11" s="2">
        <f t="shared" si="6"/>
        <v>0</v>
      </c>
      <c r="Q11" s="2">
        <f t="shared" si="7"/>
        <v>0</v>
      </c>
      <c r="S11" s="2">
        <f t="shared" si="8"/>
        <v>0</v>
      </c>
      <c r="T11" s="2">
        <f t="shared" si="9"/>
        <v>0</v>
      </c>
    </row>
    <row r="12" spans="2:20" ht="15.75">
      <c r="B12" s="1">
        <v>-0.041</v>
      </c>
      <c r="G12" s="2">
        <f t="shared" si="0"/>
        <v>0</v>
      </c>
      <c r="H12" s="2">
        <f t="shared" si="1"/>
        <v>0</v>
      </c>
      <c r="J12" s="2">
        <f t="shared" si="2"/>
        <v>0</v>
      </c>
      <c r="K12" s="2">
        <f t="shared" si="3"/>
        <v>0</v>
      </c>
      <c r="M12" s="2">
        <f t="shared" si="4"/>
        <v>0</v>
      </c>
      <c r="N12" s="2">
        <f t="shared" si="5"/>
        <v>0</v>
      </c>
      <c r="P12" s="2">
        <f t="shared" si="6"/>
        <v>0</v>
      </c>
      <c r="Q12" s="2">
        <f t="shared" si="7"/>
        <v>0</v>
      </c>
      <c r="S12" s="2">
        <f t="shared" si="8"/>
        <v>0</v>
      </c>
      <c r="T12" s="2">
        <f t="shared" si="9"/>
        <v>0</v>
      </c>
    </row>
    <row r="13" spans="2:20" ht="15.75">
      <c r="B13" s="1">
        <v>-0.04</v>
      </c>
      <c r="G13" s="2">
        <f t="shared" si="0"/>
        <v>0</v>
      </c>
      <c r="H13" s="2">
        <f t="shared" si="1"/>
        <v>0</v>
      </c>
      <c r="J13" s="2">
        <f t="shared" si="2"/>
        <v>0</v>
      </c>
      <c r="K13" s="2">
        <f t="shared" si="3"/>
        <v>0</v>
      </c>
      <c r="M13" s="2">
        <f t="shared" si="4"/>
        <v>0</v>
      </c>
      <c r="N13" s="2">
        <f t="shared" si="5"/>
        <v>0</v>
      </c>
      <c r="P13" s="2">
        <f t="shared" si="6"/>
        <v>0</v>
      </c>
      <c r="Q13" s="2">
        <f t="shared" si="7"/>
        <v>0</v>
      </c>
      <c r="S13" s="2">
        <f t="shared" si="8"/>
        <v>0</v>
      </c>
      <c r="T13" s="2">
        <f t="shared" si="9"/>
        <v>0</v>
      </c>
    </row>
    <row r="14" spans="2:20" ht="15.75">
      <c r="B14" s="1">
        <v>-0.039</v>
      </c>
      <c r="G14" s="2">
        <f t="shared" si="0"/>
        <v>0</v>
      </c>
      <c r="H14" s="2">
        <f t="shared" si="1"/>
        <v>0</v>
      </c>
      <c r="J14" s="2">
        <f t="shared" si="2"/>
        <v>0</v>
      </c>
      <c r="K14" s="2">
        <f t="shared" si="3"/>
        <v>0</v>
      </c>
      <c r="M14" s="2">
        <f t="shared" si="4"/>
        <v>0</v>
      </c>
      <c r="N14" s="2">
        <f t="shared" si="5"/>
        <v>0</v>
      </c>
      <c r="P14" s="2">
        <f t="shared" si="6"/>
        <v>0</v>
      </c>
      <c r="Q14" s="2">
        <f t="shared" si="7"/>
        <v>0</v>
      </c>
      <c r="S14" s="2">
        <f t="shared" si="8"/>
        <v>0</v>
      </c>
      <c r="T14" s="2">
        <f t="shared" si="9"/>
        <v>0</v>
      </c>
    </row>
    <row r="15" spans="2:20" ht="15.75">
      <c r="B15" s="1">
        <v>-0.038</v>
      </c>
      <c r="E15" s="1">
        <v>-218</v>
      </c>
      <c r="G15" s="2">
        <f t="shared" si="0"/>
        <v>-218</v>
      </c>
      <c r="H15" s="2">
        <f t="shared" si="1"/>
        <v>-218</v>
      </c>
      <c r="J15" s="2">
        <f t="shared" si="2"/>
        <v>-218</v>
      </c>
      <c r="K15" s="2">
        <f t="shared" si="3"/>
        <v>0</v>
      </c>
      <c r="M15" s="2">
        <f t="shared" si="4"/>
        <v>-218</v>
      </c>
      <c r="N15" s="2">
        <f t="shared" si="5"/>
        <v>0</v>
      </c>
      <c r="P15" s="2">
        <f t="shared" si="6"/>
        <v>-218</v>
      </c>
      <c r="Q15" s="2">
        <f t="shared" si="7"/>
        <v>0</v>
      </c>
      <c r="S15" s="2">
        <f t="shared" si="8"/>
        <v>-218</v>
      </c>
      <c r="T15" s="2">
        <f t="shared" si="9"/>
        <v>0</v>
      </c>
    </row>
    <row r="16" spans="2:20" ht="15.75">
      <c r="B16" s="1">
        <v>-0.037</v>
      </c>
      <c r="G16" s="2">
        <f t="shared" si="0"/>
        <v>0</v>
      </c>
      <c r="H16" s="2">
        <f t="shared" si="1"/>
        <v>0</v>
      </c>
      <c r="J16" s="2">
        <f t="shared" si="2"/>
        <v>0</v>
      </c>
      <c r="K16" s="2">
        <f t="shared" si="3"/>
        <v>0</v>
      </c>
      <c r="M16" s="2">
        <f t="shared" si="4"/>
        <v>0</v>
      </c>
      <c r="N16" s="2">
        <f t="shared" si="5"/>
        <v>0</v>
      </c>
      <c r="P16" s="2">
        <f t="shared" si="6"/>
        <v>0</v>
      </c>
      <c r="Q16" s="2">
        <f t="shared" si="7"/>
        <v>0</v>
      </c>
      <c r="S16" s="2">
        <f t="shared" si="8"/>
        <v>0</v>
      </c>
      <c r="T16" s="2">
        <f t="shared" si="9"/>
        <v>0</v>
      </c>
    </row>
    <row r="17" spans="2:20" ht="15.75">
      <c r="B17" s="1">
        <v>-0.036</v>
      </c>
      <c r="G17" s="2">
        <f t="shared" si="0"/>
        <v>0</v>
      </c>
      <c r="H17" s="2">
        <f t="shared" si="1"/>
        <v>0</v>
      </c>
      <c r="J17" s="2">
        <f t="shared" si="2"/>
        <v>0</v>
      </c>
      <c r="K17" s="2">
        <f t="shared" si="3"/>
        <v>0</v>
      </c>
      <c r="M17" s="2">
        <f t="shared" si="4"/>
        <v>0</v>
      </c>
      <c r="N17" s="2">
        <f t="shared" si="5"/>
        <v>0</v>
      </c>
      <c r="P17" s="2">
        <f t="shared" si="6"/>
        <v>0</v>
      </c>
      <c r="Q17" s="2">
        <f t="shared" si="7"/>
        <v>0</v>
      </c>
      <c r="S17" s="2">
        <f t="shared" si="8"/>
        <v>0</v>
      </c>
      <c r="T17" s="2">
        <f t="shared" si="9"/>
        <v>0</v>
      </c>
    </row>
    <row r="18" spans="2:20" ht="15.75">
      <c r="B18" s="1">
        <v>-0.035</v>
      </c>
      <c r="G18" s="2">
        <f t="shared" si="0"/>
        <v>0</v>
      </c>
      <c r="H18" s="2">
        <f t="shared" si="1"/>
        <v>0</v>
      </c>
      <c r="J18" s="2">
        <f t="shared" si="2"/>
        <v>0</v>
      </c>
      <c r="K18" s="2">
        <f t="shared" si="3"/>
        <v>0</v>
      </c>
      <c r="M18" s="2">
        <f t="shared" si="4"/>
        <v>0</v>
      </c>
      <c r="N18" s="2">
        <f t="shared" si="5"/>
        <v>0</v>
      </c>
      <c r="P18" s="2">
        <f t="shared" si="6"/>
        <v>0</v>
      </c>
      <c r="Q18" s="2">
        <f t="shared" si="7"/>
        <v>0</v>
      </c>
      <c r="S18" s="2">
        <f t="shared" si="8"/>
        <v>0</v>
      </c>
      <c r="T18" s="2">
        <f t="shared" si="9"/>
        <v>0</v>
      </c>
    </row>
    <row r="19" spans="2:20" ht="15.75">
      <c r="B19" s="1">
        <v>-0.034</v>
      </c>
      <c r="G19" s="2">
        <f t="shared" si="0"/>
        <v>0</v>
      </c>
      <c r="H19" s="2">
        <f t="shared" si="1"/>
        <v>0</v>
      </c>
      <c r="J19" s="2">
        <f t="shared" si="2"/>
        <v>0</v>
      </c>
      <c r="K19" s="2">
        <f t="shared" si="3"/>
        <v>0</v>
      </c>
      <c r="M19" s="2">
        <f t="shared" si="4"/>
        <v>0</v>
      </c>
      <c r="N19" s="2">
        <f t="shared" si="5"/>
        <v>0</v>
      </c>
      <c r="P19" s="2">
        <f t="shared" si="6"/>
        <v>0</v>
      </c>
      <c r="Q19" s="2">
        <f t="shared" si="7"/>
        <v>0</v>
      </c>
      <c r="S19" s="2">
        <f t="shared" si="8"/>
        <v>0</v>
      </c>
      <c r="T19" s="2">
        <f t="shared" si="9"/>
        <v>0</v>
      </c>
    </row>
    <row r="20" spans="2:20" ht="15.75">
      <c r="B20" s="1">
        <v>-0.033</v>
      </c>
      <c r="G20" s="2">
        <f t="shared" si="0"/>
        <v>0</v>
      </c>
      <c r="H20" s="2">
        <f t="shared" si="1"/>
        <v>0</v>
      </c>
      <c r="J20" s="2">
        <f t="shared" si="2"/>
        <v>0</v>
      </c>
      <c r="K20" s="2">
        <f t="shared" si="3"/>
        <v>0</v>
      </c>
      <c r="M20" s="2">
        <f t="shared" si="4"/>
        <v>0</v>
      </c>
      <c r="N20" s="2">
        <f t="shared" si="5"/>
        <v>0</v>
      </c>
      <c r="P20" s="2">
        <f t="shared" si="6"/>
        <v>0</v>
      </c>
      <c r="Q20" s="2">
        <f t="shared" si="7"/>
        <v>0</v>
      </c>
      <c r="S20" s="2">
        <f t="shared" si="8"/>
        <v>0</v>
      </c>
      <c r="T20" s="2">
        <f t="shared" si="9"/>
        <v>0</v>
      </c>
    </row>
    <row r="21" spans="2:20" ht="15.75">
      <c r="B21" s="1">
        <v>-0.032</v>
      </c>
      <c r="E21" s="1">
        <v>-252</v>
      </c>
      <c r="G21" s="2">
        <f t="shared" si="0"/>
        <v>-252</v>
      </c>
      <c r="H21" s="2">
        <f t="shared" si="1"/>
        <v>-252</v>
      </c>
      <c r="J21" s="2">
        <f t="shared" si="2"/>
        <v>-252</v>
      </c>
      <c r="K21" s="2">
        <f t="shared" si="3"/>
        <v>0</v>
      </c>
      <c r="M21" s="2">
        <f t="shared" si="4"/>
        <v>-252</v>
      </c>
      <c r="N21" s="2">
        <f t="shared" si="5"/>
        <v>0</v>
      </c>
      <c r="P21" s="2">
        <f t="shared" si="6"/>
        <v>-252</v>
      </c>
      <c r="Q21" s="2">
        <f t="shared" si="7"/>
        <v>0</v>
      </c>
      <c r="S21" s="2">
        <f t="shared" si="8"/>
        <v>-252</v>
      </c>
      <c r="T21" s="2">
        <f t="shared" si="9"/>
        <v>0</v>
      </c>
    </row>
    <row r="22" spans="2:20" ht="15.75">
      <c r="B22" s="1">
        <v>-0.031</v>
      </c>
      <c r="G22" s="2">
        <f t="shared" si="0"/>
        <v>0</v>
      </c>
      <c r="H22" s="2">
        <f t="shared" si="1"/>
        <v>0</v>
      </c>
      <c r="J22" s="2">
        <f t="shared" si="2"/>
        <v>0</v>
      </c>
      <c r="K22" s="2">
        <f t="shared" si="3"/>
        <v>0</v>
      </c>
      <c r="M22" s="2">
        <f t="shared" si="4"/>
        <v>0</v>
      </c>
      <c r="N22" s="2">
        <f t="shared" si="5"/>
        <v>0</v>
      </c>
      <c r="P22" s="2">
        <f t="shared" si="6"/>
        <v>0</v>
      </c>
      <c r="Q22" s="2">
        <f t="shared" si="7"/>
        <v>0</v>
      </c>
      <c r="S22" s="2">
        <f t="shared" si="8"/>
        <v>0</v>
      </c>
      <c r="T22" s="2">
        <f t="shared" si="9"/>
        <v>0</v>
      </c>
    </row>
    <row r="23" spans="2:20" ht="15.75">
      <c r="B23" s="1">
        <v>-0.03</v>
      </c>
      <c r="G23" s="2">
        <f t="shared" si="0"/>
        <v>0</v>
      </c>
      <c r="H23" s="2">
        <f t="shared" si="1"/>
        <v>0</v>
      </c>
      <c r="J23" s="2">
        <f t="shared" si="2"/>
        <v>0</v>
      </c>
      <c r="K23" s="2">
        <f t="shared" si="3"/>
        <v>0</v>
      </c>
      <c r="M23" s="2">
        <f t="shared" si="4"/>
        <v>0</v>
      </c>
      <c r="N23" s="2">
        <f t="shared" si="5"/>
        <v>0</v>
      </c>
      <c r="P23" s="2">
        <f t="shared" si="6"/>
        <v>0</v>
      </c>
      <c r="Q23" s="2">
        <f t="shared" si="7"/>
        <v>0</v>
      </c>
      <c r="S23" s="2">
        <f t="shared" si="8"/>
        <v>0</v>
      </c>
      <c r="T23" s="2">
        <f t="shared" si="9"/>
        <v>0</v>
      </c>
    </row>
    <row r="24" spans="2:20" ht="15.75">
      <c r="B24" s="1">
        <v>-0.029</v>
      </c>
      <c r="G24" s="2">
        <f t="shared" si="0"/>
        <v>0</v>
      </c>
      <c r="H24" s="2">
        <f t="shared" si="1"/>
        <v>0</v>
      </c>
      <c r="J24" s="2">
        <f t="shared" si="2"/>
        <v>0</v>
      </c>
      <c r="K24" s="2">
        <f t="shared" si="3"/>
        <v>0</v>
      </c>
      <c r="M24" s="2">
        <f t="shared" si="4"/>
        <v>0</v>
      </c>
      <c r="N24" s="2">
        <f t="shared" si="5"/>
        <v>0</v>
      </c>
      <c r="P24" s="2">
        <f t="shared" si="6"/>
        <v>0</v>
      </c>
      <c r="Q24" s="2">
        <f t="shared" si="7"/>
        <v>0</v>
      </c>
      <c r="S24" s="2">
        <f t="shared" si="8"/>
        <v>0</v>
      </c>
      <c r="T24" s="2">
        <f t="shared" si="9"/>
        <v>0</v>
      </c>
    </row>
    <row r="25" spans="2:20" ht="15.75">
      <c r="B25" s="1">
        <v>-0.028</v>
      </c>
      <c r="G25" s="2">
        <f t="shared" si="0"/>
        <v>0</v>
      </c>
      <c r="H25" s="2">
        <f t="shared" si="1"/>
        <v>0</v>
      </c>
      <c r="J25" s="2">
        <f t="shared" si="2"/>
        <v>0</v>
      </c>
      <c r="K25" s="2">
        <f t="shared" si="3"/>
        <v>0</v>
      </c>
      <c r="M25" s="2">
        <f t="shared" si="4"/>
        <v>0</v>
      </c>
      <c r="N25" s="2">
        <f t="shared" si="5"/>
        <v>0</v>
      </c>
      <c r="P25" s="2">
        <f t="shared" si="6"/>
        <v>0</v>
      </c>
      <c r="Q25" s="2">
        <f t="shared" si="7"/>
        <v>0</v>
      </c>
      <c r="S25" s="2">
        <f t="shared" si="8"/>
        <v>0</v>
      </c>
      <c r="T25" s="2">
        <f t="shared" si="9"/>
        <v>0</v>
      </c>
    </row>
    <row r="26" spans="2:20" ht="15.75">
      <c r="B26" s="1">
        <v>-0.027</v>
      </c>
      <c r="G26" s="2">
        <f t="shared" si="0"/>
        <v>0</v>
      </c>
      <c r="H26" s="2">
        <f t="shared" si="1"/>
        <v>0</v>
      </c>
      <c r="J26" s="2">
        <f t="shared" si="2"/>
        <v>0</v>
      </c>
      <c r="K26" s="2">
        <f t="shared" si="3"/>
        <v>0</v>
      </c>
      <c r="M26" s="2">
        <f t="shared" si="4"/>
        <v>0</v>
      </c>
      <c r="N26" s="2">
        <f t="shared" si="5"/>
        <v>0</v>
      </c>
      <c r="P26" s="2">
        <f t="shared" si="6"/>
        <v>0</v>
      </c>
      <c r="Q26" s="2">
        <f t="shared" si="7"/>
        <v>0</v>
      </c>
      <c r="S26" s="2">
        <f t="shared" si="8"/>
        <v>0</v>
      </c>
      <c r="T26" s="2">
        <f t="shared" si="9"/>
        <v>0</v>
      </c>
    </row>
    <row r="27" spans="2:20" ht="15.75">
      <c r="B27" s="1">
        <v>-0.026</v>
      </c>
      <c r="E27" s="1">
        <v>-254</v>
      </c>
      <c r="G27" s="2">
        <f t="shared" si="0"/>
        <v>-254</v>
      </c>
      <c r="H27" s="2">
        <f t="shared" si="1"/>
        <v>-254</v>
      </c>
      <c r="J27" s="2">
        <f t="shared" si="2"/>
        <v>-254</v>
      </c>
      <c r="K27" s="2">
        <f t="shared" si="3"/>
        <v>0</v>
      </c>
      <c r="M27" s="2">
        <f t="shared" si="4"/>
        <v>-254</v>
      </c>
      <c r="N27" s="2">
        <f t="shared" si="5"/>
        <v>0</v>
      </c>
      <c r="P27" s="2">
        <f t="shared" si="6"/>
        <v>-254</v>
      </c>
      <c r="Q27" s="2">
        <f t="shared" si="7"/>
        <v>0</v>
      </c>
      <c r="S27" s="2">
        <f t="shared" si="8"/>
        <v>-254</v>
      </c>
      <c r="T27" s="2">
        <f t="shared" si="9"/>
        <v>0</v>
      </c>
    </row>
    <row r="28" spans="2:20" ht="15.75">
      <c r="B28" s="1">
        <v>-0.025</v>
      </c>
      <c r="G28" s="2">
        <f t="shared" si="0"/>
        <v>0</v>
      </c>
      <c r="H28" s="2">
        <f t="shared" si="1"/>
        <v>0</v>
      </c>
      <c r="J28" s="2">
        <f t="shared" si="2"/>
        <v>0</v>
      </c>
      <c r="K28" s="2">
        <f t="shared" si="3"/>
        <v>0</v>
      </c>
      <c r="M28" s="2">
        <f t="shared" si="4"/>
        <v>0</v>
      </c>
      <c r="N28" s="2">
        <f t="shared" si="5"/>
        <v>0</v>
      </c>
      <c r="P28" s="2">
        <f t="shared" si="6"/>
        <v>0</v>
      </c>
      <c r="Q28" s="2">
        <f t="shared" si="7"/>
        <v>0</v>
      </c>
      <c r="S28" s="2">
        <f t="shared" si="8"/>
        <v>0</v>
      </c>
      <c r="T28" s="2">
        <f t="shared" si="9"/>
        <v>0</v>
      </c>
    </row>
    <row r="29" spans="2:20" ht="15.75">
      <c r="B29" s="1">
        <v>-0.024</v>
      </c>
      <c r="G29" s="2">
        <f t="shared" si="0"/>
        <v>0</v>
      </c>
      <c r="H29" s="2">
        <f t="shared" si="1"/>
        <v>0</v>
      </c>
      <c r="J29" s="2">
        <f t="shared" si="2"/>
        <v>0</v>
      </c>
      <c r="K29" s="2">
        <f t="shared" si="3"/>
        <v>0</v>
      </c>
      <c r="M29" s="2">
        <f t="shared" si="4"/>
        <v>0</v>
      </c>
      <c r="N29" s="2">
        <f t="shared" si="5"/>
        <v>0</v>
      </c>
      <c r="P29" s="2">
        <f t="shared" si="6"/>
        <v>0</v>
      </c>
      <c r="Q29" s="2">
        <f t="shared" si="7"/>
        <v>0</v>
      </c>
      <c r="S29" s="2">
        <f t="shared" si="8"/>
        <v>0</v>
      </c>
      <c r="T29" s="2">
        <f t="shared" si="9"/>
        <v>0</v>
      </c>
    </row>
    <row r="30" spans="2:20" ht="15.75">
      <c r="B30" s="1">
        <v>-0.023</v>
      </c>
      <c r="G30" s="2">
        <f t="shared" si="0"/>
        <v>0</v>
      </c>
      <c r="H30" s="2">
        <f t="shared" si="1"/>
        <v>0</v>
      </c>
      <c r="J30" s="2">
        <f t="shared" si="2"/>
        <v>0</v>
      </c>
      <c r="K30" s="2">
        <f t="shared" si="3"/>
        <v>0</v>
      </c>
      <c r="M30" s="2">
        <f t="shared" si="4"/>
        <v>0</v>
      </c>
      <c r="N30" s="2">
        <f t="shared" si="5"/>
        <v>0</v>
      </c>
      <c r="P30" s="2">
        <f t="shared" si="6"/>
        <v>0</v>
      </c>
      <c r="Q30" s="2">
        <f t="shared" si="7"/>
        <v>0</v>
      </c>
      <c r="S30" s="2">
        <f t="shared" si="8"/>
        <v>0</v>
      </c>
      <c r="T30" s="2">
        <f t="shared" si="9"/>
        <v>0</v>
      </c>
    </row>
    <row r="31" spans="2:20" ht="15.75">
      <c r="B31" s="1">
        <v>-0.022</v>
      </c>
      <c r="G31" s="2">
        <f t="shared" si="0"/>
        <v>0</v>
      </c>
      <c r="H31" s="2">
        <f t="shared" si="1"/>
        <v>0</v>
      </c>
      <c r="J31" s="2">
        <f t="shared" si="2"/>
        <v>0</v>
      </c>
      <c r="K31" s="2">
        <f t="shared" si="3"/>
        <v>0</v>
      </c>
      <c r="M31" s="2">
        <f t="shared" si="4"/>
        <v>0</v>
      </c>
      <c r="N31" s="2">
        <f t="shared" si="5"/>
        <v>0</v>
      </c>
      <c r="P31" s="2">
        <f t="shared" si="6"/>
        <v>0</v>
      </c>
      <c r="Q31" s="2">
        <f t="shared" si="7"/>
        <v>0</v>
      </c>
      <c r="S31" s="2">
        <f t="shared" si="8"/>
        <v>0</v>
      </c>
      <c r="T31" s="2">
        <f t="shared" si="9"/>
        <v>0</v>
      </c>
    </row>
    <row r="32" spans="2:20" ht="15.75">
      <c r="B32" s="1">
        <v>-0.021</v>
      </c>
      <c r="G32" s="2">
        <f t="shared" si="0"/>
        <v>0</v>
      </c>
      <c r="H32" s="2">
        <f t="shared" si="1"/>
        <v>0</v>
      </c>
      <c r="J32" s="2">
        <f t="shared" si="2"/>
        <v>0</v>
      </c>
      <c r="K32" s="2">
        <f t="shared" si="3"/>
        <v>0</v>
      </c>
      <c r="M32" s="2">
        <f t="shared" si="4"/>
        <v>0</v>
      </c>
      <c r="N32" s="2">
        <f t="shared" si="5"/>
        <v>0</v>
      </c>
      <c r="P32" s="2">
        <f t="shared" si="6"/>
        <v>0</v>
      </c>
      <c r="Q32" s="2">
        <f t="shared" si="7"/>
        <v>0</v>
      </c>
      <c r="S32" s="2">
        <f t="shared" si="8"/>
        <v>0</v>
      </c>
      <c r="T32" s="2">
        <f t="shared" si="9"/>
        <v>0</v>
      </c>
    </row>
    <row r="33" spans="2:20" ht="15.75">
      <c r="B33" s="1">
        <v>-0.02</v>
      </c>
      <c r="G33" s="2">
        <f t="shared" si="0"/>
        <v>0</v>
      </c>
      <c r="H33" s="2">
        <f t="shared" si="1"/>
        <v>0</v>
      </c>
      <c r="J33" s="2">
        <f t="shared" si="2"/>
        <v>0</v>
      </c>
      <c r="K33" s="2">
        <f t="shared" si="3"/>
        <v>0</v>
      </c>
      <c r="M33" s="2">
        <f t="shared" si="4"/>
        <v>0</v>
      </c>
      <c r="N33" s="2">
        <f t="shared" si="5"/>
        <v>0</v>
      </c>
      <c r="P33" s="2">
        <f t="shared" si="6"/>
        <v>0</v>
      </c>
      <c r="Q33" s="2">
        <f t="shared" si="7"/>
        <v>0</v>
      </c>
      <c r="S33" s="2">
        <f t="shared" si="8"/>
        <v>0</v>
      </c>
      <c r="T33" s="2">
        <f t="shared" si="9"/>
        <v>0</v>
      </c>
    </row>
    <row r="34" spans="2:20" ht="15.75">
      <c r="B34" s="1">
        <v>-0.019</v>
      </c>
      <c r="G34" s="2">
        <f t="shared" si="0"/>
        <v>0</v>
      </c>
      <c r="H34" s="2">
        <f t="shared" si="1"/>
        <v>0</v>
      </c>
      <c r="J34" s="2">
        <f t="shared" si="2"/>
        <v>0</v>
      </c>
      <c r="K34" s="2">
        <f t="shared" si="3"/>
        <v>0</v>
      </c>
      <c r="M34" s="2">
        <f t="shared" si="4"/>
        <v>0</v>
      </c>
      <c r="N34" s="2">
        <f t="shared" si="5"/>
        <v>0</v>
      </c>
      <c r="P34" s="2">
        <f t="shared" si="6"/>
        <v>0</v>
      </c>
      <c r="Q34" s="2">
        <f t="shared" si="7"/>
        <v>0</v>
      </c>
      <c r="S34" s="2">
        <f t="shared" si="8"/>
        <v>0</v>
      </c>
      <c r="T34" s="2">
        <f t="shared" si="9"/>
        <v>0</v>
      </c>
    </row>
    <row r="35" spans="2:20" ht="15.75">
      <c r="B35" s="1">
        <v>-0.018</v>
      </c>
      <c r="G35" s="2">
        <f t="shared" si="0"/>
        <v>0</v>
      </c>
      <c r="H35" s="2">
        <f t="shared" si="1"/>
        <v>0</v>
      </c>
      <c r="J35" s="2">
        <f t="shared" si="2"/>
        <v>0</v>
      </c>
      <c r="K35" s="2">
        <f t="shared" si="3"/>
        <v>0</v>
      </c>
      <c r="M35" s="2">
        <f t="shared" si="4"/>
        <v>0</v>
      </c>
      <c r="N35" s="2">
        <f t="shared" si="5"/>
        <v>0</v>
      </c>
      <c r="P35" s="2">
        <f t="shared" si="6"/>
        <v>0</v>
      </c>
      <c r="Q35" s="2">
        <f t="shared" si="7"/>
        <v>0</v>
      </c>
      <c r="S35" s="2">
        <f t="shared" si="8"/>
        <v>0</v>
      </c>
      <c r="T35" s="2">
        <f t="shared" si="9"/>
        <v>0</v>
      </c>
    </row>
    <row r="36" spans="2:20" ht="15.75">
      <c r="B36" s="1">
        <v>-0.017</v>
      </c>
      <c r="G36" s="2">
        <f t="shared" si="0"/>
        <v>0</v>
      </c>
      <c r="H36" s="2">
        <f t="shared" si="1"/>
        <v>0</v>
      </c>
      <c r="J36" s="2">
        <f t="shared" si="2"/>
        <v>0</v>
      </c>
      <c r="K36" s="2">
        <f t="shared" si="3"/>
        <v>0</v>
      </c>
      <c r="M36" s="2">
        <f t="shared" si="4"/>
        <v>0</v>
      </c>
      <c r="N36" s="2">
        <f t="shared" si="5"/>
        <v>0</v>
      </c>
      <c r="P36" s="2">
        <f t="shared" si="6"/>
        <v>0</v>
      </c>
      <c r="Q36" s="2">
        <f t="shared" si="7"/>
        <v>0</v>
      </c>
      <c r="S36" s="2">
        <f t="shared" si="8"/>
        <v>0</v>
      </c>
      <c r="T36" s="2">
        <f t="shared" si="9"/>
        <v>0</v>
      </c>
    </row>
    <row r="37" spans="2:20" ht="15.75">
      <c r="B37" s="1">
        <v>-0.016</v>
      </c>
      <c r="G37" s="2">
        <f t="shared" si="0"/>
        <v>0</v>
      </c>
      <c r="H37" s="2">
        <f t="shared" si="1"/>
        <v>0</v>
      </c>
      <c r="J37" s="2">
        <f t="shared" si="2"/>
        <v>0</v>
      </c>
      <c r="K37" s="2">
        <f t="shared" si="3"/>
        <v>0</v>
      </c>
      <c r="M37" s="2">
        <f t="shared" si="4"/>
        <v>0</v>
      </c>
      <c r="N37" s="2">
        <f t="shared" si="5"/>
        <v>0</v>
      </c>
      <c r="P37" s="2">
        <f t="shared" si="6"/>
        <v>0</v>
      </c>
      <c r="Q37" s="2">
        <f t="shared" si="7"/>
        <v>0</v>
      </c>
      <c r="S37" s="2">
        <f t="shared" si="8"/>
        <v>0</v>
      </c>
      <c r="T37" s="2">
        <f t="shared" si="9"/>
        <v>0</v>
      </c>
    </row>
    <row r="38" spans="2:20" ht="15.75">
      <c r="B38" s="1">
        <v>-0.015</v>
      </c>
      <c r="G38" s="2">
        <f t="shared" si="0"/>
        <v>0</v>
      </c>
      <c r="H38" s="2">
        <f t="shared" si="1"/>
        <v>0</v>
      </c>
      <c r="J38" s="2">
        <f t="shared" si="2"/>
        <v>0</v>
      </c>
      <c r="K38" s="2">
        <f t="shared" si="3"/>
        <v>0</v>
      </c>
      <c r="M38" s="2">
        <f t="shared" si="4"/>
        <v>0</v>
      </c>
      <c r="N38" s="2">
        <f t="shared" si="5"/>
        <v>0</v>
      </c>
      <c r="P38" s="2">
        <f t="shared" si="6"/>
        <v>0</v>
      </c>
      <c r="Q38" s="2">
        <f t="shared" si="7"/>
        <v>0</v>
      </c>
      <c r="S38" s="2">
        <f t="shared" si="8"/>
        <v>0</v>
      </c>
      <c r="T38" s="2">
        <f t="shared" si="9"/>
        <v>0</v>
      </c>
    </row>
    <row r="39" spans="2:20" ht="15.75">
      <c r="B39" s="1">
        <v>-0.014</v>
      </c>
      <c r="G39" s="2">
        <f t="shared" si="0"/>
        <v>0</v>
      </c>
      <c r="H39" s="2">
        <f t="shared" si="1"/>
        <v>0</v>
      </c>
      <c r="J39" s="2">
        <f t="shared" si="2"/>
        <v>0</v>
      </c>
      <c r="K39" s="2">
        <f t="shared" si="3"/>
        <v>0</v>
      </c>
      <c r="M39" s="2">
        <f t="shared" si="4"/>
        <v>0</v>
      </c>
      <c r="N39" s="2">
        <f t="shared" si="5"/>
        <v>0</v>
      </c>
      <c r="P39" s="2">
        <f t="shared" si="6"/>
        <v>0</v>
      </c>
      <c r="Q39" s="2">
        <f t="shared" si="7"/>
        <v>0</v>
      </c>
      <c r="S39" s="2">
        <f t="shared" si="8"/>
        <v>0</v>
      </c>
      <c r="T39" s="2">
        <f t="shared" si="9"/>
        <v>0</v>
      </c>
    </row>
    <row r="40" spans="2:20" ht="15.75">
      <c r="B40" s="1">
        <v>-0.013</v>
      </c>
      <c r="G40" s="2">
        <f t="shared" si="0"/>
        <v>0</v>
      </c>
      <c r="H40" s="2">
        <f t="shared" si="1"/>
        <v>0</v>
      </c>
      <c r="J40" s="2">
        <f t="shared" si="2"/>
        <v>0</v>
      </c>
      <c r="K40" s="2">
        <f t="shared" si="3"/>
        <v>0</v>
      </c>
      <c r="M40" s="2">
        <f t="shared" si="4"/>
        <v>0</v>
      </c>
      <c r="N40" s="2">
        <f t="shared" si="5"/>
        <v>0</v>
      </c>
      <c r="P40" s="2">
        <f t="shared" si="6"/>
        <v>0</v>
      </c>
      <c r="Q40" s="2">
        <f t="shared" si="7"/>
        <v>0</v>
      </c>
      <c r="S40" s="2">
        <f t="shared" si="8"/>
        <v>0</v>
      </c>
      <c r="T40" s="2">
        <f t="shared" si="9"/>
        <v>0</v>
      </c>
    </row>
    <row r="41" spans="2:20" ht="15.75">
      <c r="B41" s="1">
        <v>-0.012</v>
      </c>
      <c r="G41" s="2">
        <f t="shared" si="0"/>
        <v>0</v>
      </c>
      <c r="H41" s="2">
        <f t="shared" si="1"/>
        <v>0</v>
      </c>
      <c r="J41" s="2">
        <f t="shared" si="2"/>
        <v>0</v>
      </c>
      <c r="K41" s="2">
        <f t="shared" si="3"/>
        <v>0</v>
      </c>
      <c r="M41" s="2">
        <f t="shared" si="4"/>
        <v>0</v>
      </c>
      <c r="N41" s="2">
        <f t="shared" si="5"/>
        <v>0</v>
      </c>
      <c r="P41" s="2">
        <f t="shared" si="6"/>
        <v>0</v>
      </c>
      <c r="Q41" s="2">
        <f t="shared" si="7"/>
        <v>0</v>
      </c>
      <c r="S41" s="2">
        <f t="shared" si="8"/>
        <v>0</v>
      </c>
      <c r="T41" s="2">
        <f t="shared" si="9"/>
        <v>0</v>
      </c>
    </row>
    <row r="42" spans="2:20" ht="15.75">
      <c r="B42" s="1">
        <v>-0.011</v>
      </c>
      <c r="G42" s="2">
        <f t="shared" si="0"/>
        <v>0</v>
      </c>
      <c r="H42" s="2">
        <f t="shared" si="1"/>
        <v>0</v>
      </c>
      <c r="J42" s="2">
        <f t="shared" si="2"/>
        <v>0</v>
      </c>
      <c r="K42" s="2">
        <f t="shared" si="3"/>
        <v>0</v>
      </c>
      <c r="M42" s="2">
        <f t="shared" si="4"/>
        <v>0</v>
      </c>
      <c r="N42" s="2">
        <f t="shared" si="5"/>
        <v>0</v>
      </c>
      <c r="P42" s="2">
        <f t="shared" si="6"/>
        <v>0</v>
      </c>
      <c r="Q42" s="2">
        <f t="shared" si="7"/>
        <v>0</v>
      </c>
      <c r="S42" s="2">
        <f t="shared" si="8"/>
        <v>0</v>
      </c>
      <c r="T42" s="2">
        <f t="shared" si="9"/>
        <v>0</v>
      </c>
    </row>
    <row r="43" spans="2:20" ht="15.75">
      <c r="B43" s="1">
        <v>-0.01</v>
      </c>
      <c r="G43" s="2">
        <f t="shared" si="0"/>
        <v>0</v>
      </c>
      <c r="H43" s="2">
        <f t="shared" si="1"/>
        <v>0</v>
      </c>
      <c r="J43" s="2">
        <f t="shared" si="2"/>
        <v>0</v>
      </c>
      <c r="K43" s="2">
        <f t="shared" si="3"/>
        <v>0</v>
      </c>
      <c r="M43" s="2">
        <f t="shared" si="4"/>
        <v>0</v>
      </c>
      <c r="N43" s="2">
        <f t="shared" si="5"/>
        <v>0</v>
      </c>
      <c r="P43" s="2">
        <f t="shared" si="6"/>
        <v>0</v>
      </c>
      <c r="Q43" s="2">
        <f t="shared" si="7"/>
        <v>0</v>
      </c>
      <c r="S43" s="2">
        <f t="shared" si="8"/>
        <v>0</v>
      </c>
      <c r="T43" s="2">
        <f t="shared" si="9"/>
        <v>0</v>
      </c>
    </row>
    <row r="44" spans="2:20" ht="15.75">
      <c r="B44" s="1">
        <v>-0.009</v>
      </c>
      <c r="G44" s="2">
        <f t="shared" si="0"/>
        <v>0</v>
      </c>
      <c r="H44" s="2">
        <f t="shared" si="1"/>
        <v>0</v>
      </c>
      <c r="J44" s="2">
        <f t="shared" si="2"/>
        <v>0</v>
      </c>
      <c r="K44" s="2">
        <f t="shared" si="3"/>
        <v>0</v>
      </c>
      <c r="M44" s="2">
        <f t="shared" si="4"/>
        <v>0</v>
      </c>
      <c r="N44" s="2">
        <f t="shared" si="5"/>
        <v>0</v>
      </c>
      <c r="P44" s="2">
        <f t="shared" si="6"/>
        <v>0</v>
      </c>
      <c r="Q44" s="2">
        <f t="shared" si="7"/>
        <v>0</v>
      </c>
      <c r="S44" s="2">
        <f t="shared" si="8"/>
        <v>0</v>
      </c>
      <c r="T44" s="2">
        <f t="shared" si="9"/>
        <v>0</v>
      </c>
    </row>
    <row r="45" spans="2:20" ht="15.75">
      <c r="B45" s="1">
        <v>-0.008</v>
      </c>
      <c r="G45" s="2">
        <f t="shared" si="0"/>
        <v>0</v>
      </c>
      <c r="H45" s="2">
        <f t="shared" si="1"/>
        <v>0</v>
      </c>
      <c r="J45" s="2">
        <f t="shared" si="2"/>
        <v>0</v>
      </c>
      <c r="K45" s="2">
        <f t="shared" si="3"/>
        <v>0</v>
      </c>
      <c r="M45" s="2">
        <f t="shared" si="4"/>
        <v>0</v>
      </c>
      <c r="N45" s="2">
        <f t="shared" si="5"/>
        <v>0</v>
      </c>
      <c r="P45" s="2">
        <f t="shared" si="6"/>
        <v>0</v>
      </c>
      <c r="Q45" s="2">
        <f t="shared" si="7"/>
        <v>0</v>
      </c>
      <c r="S45" s="2">
        <f t="shared" si="8"/>
        <v>0</v>
      </c>
      <c r="T45" s="2">
        <f t="shared" si="9"/>
        <v>0</v>
      </c>
    </row>
    <row r="46" spans="2:20" ht="15.75">
      <c r="B46" s="1">
        <v>-0.007</v>
      </c>
      <c r="E46" s="1">
        <v>-226</v>
      </c>
      <c r="G46" s="2">
        <f t="shared" si="0"/>
        <v>-226</v>
      </c>
      <c r="H46" s="2">
        <f t="shared" si="1"/>
        <v>-226</v>
      </c>
      <c r="J46" s="2">
        <f t="shared" si="2"/>
        <v>-226</v>
      </c>
      <c r="K46" s="2">
        <f t="shared" si="3"/>
        <v>0</v>
      </c>
      <c r="M46" s="2">
        <f t="shared" si="4"/>
        <v>-226</v>
      </c>
      <c r="N46" s="2">
        <f t="shared" si="5"/>
        <v>0</v>
      </c>
      <c r="P46" s="2">
        <f t="shared" si="6"/>
        <v>-226</v>
      </c>
      <c r="Q46" s="2">
        <f t="shared" si="7"/>
        <v>0</v>
      </c>
      <c r="S46" s="2">
        <f t="shared" si="8"/>
        <v>-226</v>
      </c>
      <c r="T46" s="2">
        <f t="shared" si="9"/>
        <v>0</v>
      </c>
    </row>
    <row r="47" spans="2:20" ht="15.75">
      <c r="B47" s="1">
        <v>-0.006</v>
      </c>
      <c r="G47" s="2">
        <f t="shared" si="0"/>
        <v>0</v>
      </c>
      <c r="H47" s="2">
        <f t="shared" si="1"/>
        <v>0</v>
      </c>
      <c r="J47" s="2">
        <f t="shared" si="2"/>
        <v>0</v>
      </c>
      <c r="K47" s="2">
        <f t="shared" si="3"/>
        <v>0</v>
      </c>
      <c r="M47" s="2">
        <f t="shared" si="4"/>
        <v>0</v>
      </c>
      <c r="N47" s="2">
        <f t="shared" si="5"/>
        <v>0</v>
      </c>
      <c r="P47" s="2">
        <f t="shared" si="6"/>
        <v>0</v>
      </c>
      <c r="Q47" s="2">
        <f t="shared" si="7"/>
        <v>0</v>
      </c>
      <c r="S47" s="2">
        <f t="shared" si="8"/>
        <v>0</v>
      </c>
      <c r="T47" s="2">
        <f t="shared" si="9"/>
        <v>0</v>
      </c>
    </row>
    <row r="48" spans="2:20" ht="15.75">
      <c r="B48" s="1">
        <v>-0.005</v>
      </c>
      <c r="G48" s="2">
        <f t="shared" si="0"/>
        <v>0</v>
      </c>
      <c r="H48" s="2">
        <f t="shared" si="1"/>
        <v>0</v>
      </c>
      <c r="J48" s="2">
        <f t="shared" si="2"/>
        <v>0</v>
      </c>
      <c r="K48" s="2">
        <f t="shared" si="3"/>
        <v>0</v>
      </c>
      <c r="M48" s="2">
        <f t="shared" si="4"/>
        <v>0</v>
      </c>
      <c r="N48" s="2">
        <f t="shared" si="5"/>
        <v>0</v>
      </c>
      <c r="P48" s="2">
        <f t="shared" si="6"/>
        <v>0</v>
      </c>
      <c r="Q48" s="2">
        <f t="shared" si="7"/>
        <v>0</v>
      </c>
      <c r="S48" s="2">
        <f t="shared" si="8"/>
        <v>0</v>
      </c>
      <c r="T48" s="2">
        <f t="shared" si="9"/>
        <v>0</v>
      </c>
    </row>
    <row r="49" spans="2:20" ht="15.75">
      <c r="B49" s="1">
        <v>-0.004</v>
      </c>
      <c r="G49" s="2">
        <f t="shared" si="0"/>
        <v>0</v>
      </c>
      <c r="H49" s="2">
        <f t="shared" si="1"/>
        <v>0</v>
      </c>
      <c r="J49" s="2">
        <f t="shared" si="2"/>
        <v>0</v>
      </c>
      <c r="K49" s="2">
        <f t="shared" si="3"/>
        <v>0</v>
      </c>
      <c r="M49" s="2">
        <f t="shared" si="4"/>
        <v>0</v>
      </c>
      <c r="N49" s="2">
        <f t="shared" si="5"/>
        <v>0</v>
      </c>
      <c r="P49" s="2">
        <f t="shared" si="6"/>
        <v>0</v>
      </c>
      <c r="Q49" s="2">
        <f t="shared" si="7"/>
        <v>0</v>
      </c>
      <c r="S49" s="2">
        <f t="shared" si="8"/>
        <v>0</v>
      </c>
      <c r="T49" s="2">
        <f t="shared" si="9"/>
        <v>0</v>
      </c>
    </row>
    <row r="50" spans="2:20" ht="15.75">
      <c r="B50" s="1">
        <v>-0.003</v>
      </c>
      <c r="G50" s="2">
        <f t="shared" si="0"/>
        <v>0</v>
      </c>
      <c r="H50" s="2">
        <f t="shared" si="1"/>
        <v>0</v>
      </c>
      <c r="J50" s="2">
        <f t="shared" si="2"/>
        <v>0</v>
      </c>
      <c r="K50" s="2">
        <f t="shared" si="3"/>
        <v>0</v>
      </c>
      <c r="M50" s="2">
        <f t="shared" si="4"/>
        <v>0</v>
      </c>
      <c r="N50" s="2">
        <f t="shared" si="5"/>
        <v>0</v>
      </c>
      <c r="P50" s="2">
        <f t="shared" si="6"/>
        <v>0</v>
      </c>
      <c r="Q50" s="2">
        <f t="shared" si="7"/>
        <v>0</v>
      </c>
      <c r="S50" s="2">
        <f t="shared" si="8"/>
        <v>0</v>
      </c>
      <c r="T50" s="2">
        <f t="shared" si="9"/>
        <v>0</v>
      </c>
    </row>
    <row r="51" spans="2:20" ht="15.75">
      <c r="B51" s="1">
        <v>-0.002</v>
      </c>
      <c r="G51" s="2">
        <f t="shared" si="0"/>
        <v>0</v>
      </c>
      <c r="H51" s="2">
        <f t="shared" si="1"/>
        <v>0</v>
      </c>
      <c r="J51" s="2">
        <f t="shared" si="2"/>
        <v>0</v>
      </c>
      <c r="K51" s="2">
        <f t="shared" si="3"/>
        <v>0</v>
      </c>
      <c r="M51" s="2">
        <f t="shared" si="4"/>
        <v>0</v>
      </c>
      <c r="N51" s="2">
        <f t="shared" si="5"/>
        <v>0</v>
      </c>
      <c r="P51" s="2">
        <f t="shared" si="6"/>
        <v>0</v>
      </c>
      <c r="Q51" s="2">
        <f t="shared" si="7"/>
        <v>0</v>
      </c>
      <c r="S51" s="2">
        <f t="shared" si="8"/>
        <v>0</v>
      </c>
      <c r="T51" s="2">
        <f t="shared" si="9"/>
        <v>0</v>
      </c>
    </row>
    <row r="52" spans="2:20" ht="15.75">
      <c r="B52" s="1">
        <v>-0.001</v>
      </c>
      <c r="G52" s="2">
        <f t="shared" si="0"/>
        <v>0</v>
      </c>
      <c r="H52" s="2">
        <f t="shared" si="1"/>
        <v>0</v>
      </c>
      <c r="J52" s="2">
        <f t="shared" si="2"/>
        <v>0</v>
      </c>
      <c r="K52" s="2">
        <f t="shared" si="3"/>
        <v>0</v>
      </c>
      <c r="M52" s="2">
        <f t="shared" si="4"/>
        <v>0</v>
      </c>
      <c r="N52" s="2">
        <f t="shared" si="5"/>
        <v>0</v>
      </c>
      <c r="P52" s="2">
        <f t="shared" si="6"/>
        <v>0</v>
      </c>
      <c r="Q52" s="2">
        <f t="shared" si="7"/>
        <v>0</v>
      </c>
      <c r="S52" s="2">
        <f t="shared" si="8"/>
        <v>0</v>
      </c>
      <c r="T52" s="2">
        <f t="shared" si="9"/>
        <v>0</v>
      </c>
    </row>
    <row r="53" spans="2:20" ht="15.75">
      <c r="B53" s="1">
        <v>0</v>
      </c>
      <c r="G53" s="2">
        <f t="shared" si="0"/>
        <v>0</v>
      </c>
      <c r="H53" s="2">
        <f t="shared" si="1"/>
        <v>0</v>
      </c>
      <c r="J53" s="2">
        <f t="shared" si="2"/>
        <v>0</v>
      </c>
      <c r="K53" s="2">
        <f t="shared" si="3"/>
        <v>0</v>
      </c>
      <c r="M53" s="2">
        <f t="shared" si="4"/>
        <v>0</v>
      </c>
      <c r="N53" s="2">
        <f t="shared" si="5"/>
        <v>0</v>
      </c>
      <c r="P53" s="2">
        <f t="shared" si="6"/>
        <v>0</v>
      </c>
      <c r="Q53" s="2">
        <f t="shared" si="7"/>
        <v>0</v>
      </c>
      <c r="S53" s="2">
        <f t="shared" si="8"/>
        <v>0</v>
      </c>
      <c r="T53" s="2">
        <f t="shared" si="9"/>
        <v>0</v>
      </c>
    </row>
    <row r="54" spans="2:20" ht="15.75">
      <c r="B54" s="1">
        <v>0.001</v>
      </c>
      <c r="G54" s="2">
        <f t="shared" si="0"/>
        <v>0</v>
      </c>
      <c r="H54" s="2">
        <f t="shared" si="1"/>
        <v>0</v>
      </c>
      <c r="J54" s="2">
        <f t="shared" si="2"/>
        <v>0</v>
      </c>
      <c r="K54" s="2">
        <f t="shared" si="3"/>
        <v>0</v>
      </c>
      <c r="M54" s="2">
        <f t="shared" si="4"/>
        <v>0</v>
      </c>
      <c r="N54" s="2">
        <f t="shared" si="5"/>
        <v>0</v>
      </c>
      <c r="P54" s="2">
        <f t="shared" si="6"/>
        <v>0</v>
      </c>
      <c r="Q54" s="2">
        <f t="shared" si="7"/>
        <v>0</v>
      </c>
      <c r="S54" s="2">
        <f t="shared" si="8"/>
        <v>0</v>
      </c>
      <c r="T54" s="2">
        <f t="shared" si="9"/>
        <v>0</v>
      </c>
    </row>
    <row r="55" spans="2:20" ht="15.75">
      <c r="B55" s="1">
        <v>0.002</v>
      </c>
      <c r="G55" s="2">
        <f t="shared" si="0"/>
        <v>0</v>
      </c>
      <c r="H55" s="2">
        <f t="shared" si="1"/>
        <v>0</v>
      </c>
      <c r="J55" s="2">
        <f t="shared" si="2"/>
        <v>0</v>
      </c>
      <c r="K55" s="2">
        <f t="shared" si="3"/>
        <v>0</v>
      </c>
      <c r="M55" s="2">
        <f t="shared" si="4"/>
        <v>0</v>
      </c>
      <c r="N55" s="2">
        <f t="shared" si="5"/>
        <v>0</v>
      </c>
      <c r="P55" s="2">
        <f t="shared" si="6"/>
        <v>0</v>
      </c>
      <c r="Q55" s="2">
        <f t="shared" si="7"/>
        <v>0</v>
      </c>
      <c r="S55" s="2">
        <f t="shared" si="8"/>
        <v>0</v>
      </c>
      <c r="T55" s="2">
        <f t="shared" si="9"/>
        <v>0</v>
      </c>
    </row>
    <row r="56" spans="2:20" ht="15.75">
      <c r="B56" s="1">
        <v>0.003</v>
      </c>
      <c r="G56" s="2">
        <f t="shared" si="0"/>
        <v>0</v>
      </c>
      <c r="H56" s="2">
        <f t="shared" si="1"/>
        <v>0</v>
      </c>
      <c r="J56" s="2">
        <f t="shared" si="2"/>
        <v>0</v>
      </c>
      <c r="K56" s="2">
        <f t="shared" si="3"/>
        <v>0</v>
      </c>
      <c r="M56" s="2">
        <f t="shared" si="4"/>
        <v>0</v>
      </c>
      <c r="N56" s="2">
        <f t="shared" si="5"/>
        <v>0</v>
      </c>
      <c r="P56" s="2">
        <f t="shared" si="6"/>
        <v>0</v>
      </c>
      <c r="Q56" s="2">
        <f t="shared" si="7"/>
        <v>0</v>
      </c>
      <c r="S56" s="2">
        <f t="shared" si="8"/>
        <v>0</v>
      </c>
      <c r="T56" s="2">
        <f t="shared" si="9"/>
        <v>0</v>
      </c>
    </row>
    <row r="57" spans="2:20" ht="15.75">
      <c r="B57" s="1">
        <v>0.004</v>
      </c>
      <c r="G57" s="2">
        <f t="shared" si="0"/>
        <v>0</v>
      </c>
      <c r="H57" s="2">
        <f t="shared" si="1"/>
        <v>0</v>
      </c>
      <c r="J57" s="2">
        <f t="shared" si="2"/>
        <v>0</v>
      </c>
      <c r="K57" s="2">
        <f t="shared" si="3"/>
        <v>0</v>
      </c>
      <c r="M57" s="2">
        <f t="shared" si="4"/>
        <v>0</v>
      </c>
      <c r="N57" s="2">
        <f t="shared" si="5"/>
        <v>0</v>
      </c>
      <c r="P57" s="2">
        <f t="shared" si="6"/>
        <v>0</v>
      </c>
      <c r="Q57" s="2">
        <f t="shared" si="7"/>
        <v>0</v>
      </c>
      <c r="S57" s="2">
        <f t="shared" si="8"/>
        <v>0</v>
      </c>
      <c r="T57" s="2">
        <f t="shared" si="9"/>
        <v>0</v>
      </c>
    </row>
    <row r="58" spans="2:20" ht="15.75">
      <c r="B58" s="1">
        <v>0.005</v>
      </c>
      <c r="E58" s="1">
        <v>-247</v>
      </c>
      <c r="G58" s="2">
        <f t="shared" si="0"/>
        <v>-247</v>
      </c>
      <c r="H58" s="2">
        <f t="shared" si="1"/>
        <v>-247</v>
      </c>
      <c r="J58" s="2">
        <f t="shared" si="2"/>
        <v>-247</v>
      </c>
      <c r="K58" s="2">
        <f t="shared" si="3"/>
        <v>0</v>
      </c>
      <c r="M58" s="2">
        <f t="shared" si="4"/>
        <v>-247</v>
      </c>
      <c r="N58" s="2">
        <f t="shared" si="5"/>
        <v>0</v>
      </c>
      <c r="P58" s="2">
        <f t="shared" si="6"/>
        <v>-247</v>
      </c>
      <c r="Q58" s="2">
        <f t="shared" si="7"/>
        <v>0</v>
      </c>
      <c r="S58" s="2">
        <f t="shared" si="8"/>
        <v>-247</v>
      </c>
      <c r="T58" s="2">
        <f t="shared" si="9"/>
        <v>0</v>
      </c>
    </row>
    <row r="59" spans="2:20" ht="15.75">
      <c r="B59" s="1">
        <v>0.006</v>
      </c>
      <c r="G59" s="2">
        <f t="shared" si="0"/>
        <v>0</v>
      </c>
      <c r="H59" s="2">
        <f t="shared" si="1"/>
        <v>0</v>
      </c>
      <c r="J59" s="2">
        <f t="shared" si="2"/>
        <v>0</v>
      </c>
      <c r="K59" s="2">
        <f t="shared" si="3"/>
        <v>0</v>
      </c>
      <c r="M59" s="2">
        <f t="shared" si="4"/>
        <v>0</v>
      </c>
      <c r="N59" s="2">
        <f t="shared" si="5"/>
        <v>0</v>
      </c>
      <c r="P59" s="2">
        <f t="shared" si="6"/>
        <v>0</v>
      </c>
      <c r="Q59" s="2">
        <f t="shared" si="7"/>
        <v>0</v>
      </c>
      <c r="S59" s="2">
        <f t="shared" si="8"/>
        <v>0</v>
      </c>
      <c r="T59" s="2">
        <f t="shared" si="9"/>
        <v>0</v>
      </c>
    </row>
    <row r="60" spans="2:20" ht="15.75">
      <c r="B60" s="1">
        <v>0.007</v>
      </c>
      <c r="G60" s="2">
        <f t="shared" si="0"/>
        <v>0</v>
      </c>
      <c r="H60" s="2">
        <f t="shared" si="1"/>
        <v>0</v>
      </c>
      <c r="J60" s="2">
        <f t="shared" si="2"/>
        <v>0</v>
      </c>
      <c r="K60" s="2">
        <f t="shared" si="3"/>
        <v>0</v>
      </c>
      <c r="M60" s="2">
        <f t="shared" si="4"/>
        <v>0</v>
      </c>
      <c r="N60" s="2">
        <f t="shared" si="5"/>
        <v>0</v>
      </c>
      <c r="P60" s="2">
        <f t="shared" si="6"/>
        <v>0</v>
      </c>
      <c r="Q60" s="2">
        <f t="shared" si="7"/>
        <v>0</v>
      </c>
      <c r="S60" s="2">
        <f t="shared" si="8"/>
        <v>0</v>
      </c>
      <c r="T60" s="2">
        <f t="shared" si="9"/>
        <v>0</v>
      </c>
    </row>
    <row r="61" spans="2:20" ht="15.75">
      <c r="B61" s="1">
        <v>0.008</v>
      </c>
      <c r="G61" s="2">
        <f t="shared" si="0"/>
        <v>0</v>
      </c>
      <c r="H61" s="2">
        <f t="shared" si="1"/>
        <v>0</v>
      </c>
      <c r="J61" s="2">
        <f t="shared" si="2"/>
        <v>0</v>
      </c>
      <c r="K61" s="2">
        <f t="shared" si="3"/>
        <v>0</v>
      </c>
      <c r="M61" s="2">
        <f t="shared" si="4"/>
        <v>0</v>
      </c>
      <c r="N61" s="2">
        <f t="shared" si="5"/>
        <v>0</v>
      </c>
      <c r="P61" s="2">
        <f t="shared" si="6"/>
        <v>0</v>
      </c>
      <c r="Q61" s="2">
        <f t="shared" si="7"/>
        <v>0</v>
      </c>
      <c r="S61" s="2">
        <f t="shared" si="8"/>
        <v>0</v>
      </c>
      <c r="T61" s="2">
        <f t="shared" si="9"/>
        <v>0</v>
      </c>
    </row>
    <row r="62" spans="2:20" ht="15.75">
      <c r="B62" s="1">
        <v>0.009</v>
      </c>
      <c r="G62" s="2">
        <f t="shared" si="0"/>
        <v>0</v>
      </c>
      <c r="H62" s="2">
        <f t="shared" si="1"/>
        <v>0</v>
      </c>
      <c r="J62" s="2">
        <f t="shared" si="2"/>
        <v>0</v>
      </c>
      <c r="K62" s="2">
        <f t="shared" si="3"/>
        <v>0</v>
      </c>
      <c r="M62" s="2">
        <f t="shared" si="4"/>
        <v>0</v>
      </c>
      <c r="N62" s="2">
        <f t="shared" si="5"/>
        <v>0</v>
      </c>
      <c r="P62" s="2">
        <f t="shared" si="6"/>
        <v>0</v>
      </c>
      <c r="Q62" s="2">
        <f t="shared" si="7"/>
        <v>0</v>
      </c>
      <c r="S62" s="2">
        <f t="shared" si="8"/>
        <v>0</v>
      </c>
      <c r="T62" s="2">
        <f t="shared" si="9"/>
        <v>0</v>
      </c>
    </row>
    <row r="63" spans="2:20" ht="15.75">
      <c r="B63" s="1">
        <v>0.01</v>
      </c>
      <c r="G63" s="2">
        <f t="shared" si="0"/>
        <v>0</v>
      </c>
      <c r="H63" s="2">
        <f t="shared" si="1"/>
        <v>0</v>
      </c>
      <c r="J63" s="2">
        <f t="shared" si="2"/>
        <v>0</v>
      </c>
      <c r="K63" s="2">
        <f t="shared" si="3"/>
        <v>0</v>
      </c>
      <c r="M63" s="2">
        <f t="shared" si="4"/>
        <v>0</v>
      </c>
      <c r="N63" s="2">
        <f t="shared" si="5"/>
        <v>0</v>
      </c>
      <c r="P63" s="2">
        <f t="shared" si="6"/>
        <v>0</v>
      </c>
      <c r="Q63" s="2">
        <f t="shared" si="7"/>
        <v>0</v>
      </c>
      <c r="S63" s="2">
        <f t="shared" si="8"/>
        <v>0</v>
      </c>
      <c r="T63" s="2">
        <f t="shared" si="9"/>
        <v>0</v>
      </c>
    </row>
    <row r="64" spans="2:20" ht="15.75">
      <c r="B64" s="1">
        <v>0.011</v>
      </c>
      <c r="E64" s="1">
        <v>-231</v>
      </c>
      <c r="G64" s="2">
        <f t="shared" si="0"/>
        <v>-231</v>
      </c>
      <c r="H64" s="2">
        <f t="shared" si="1"/>
        <v>-231</v>
      </c>
      <c r="J64" s="2">
        <f t="shared" si="2"/>
        <v>-231</v>
      </c>
      <c r="K64" s="2">
        <f t="shared" si="3"/>
        <v>0</v>
      </c>
      <c r="M64" s="2">
        <f t="shared" si="4"/>
        <v>-231</v>
      </c>
      <c r="N64" s="2">
        <f t="shared" si="5"/>
        <v>0</v>
      </c>
      <c r="P64" s="2">
        <f t="shared" si="6"/>
        <v>-231</v>
      </c>
      <c r="Q64" s="2">
        <f t="shared" si="7"/>
        <v>0</v>
      </c>
      <c r="S64" s="2">
        <f t="shared" si="8"/>
        <v>-231</v>
      </c>
      <c r="T64" s="2">
        <f t="shared" si="9"/>
        <v>0</v>
      </c>
    </row>
    <row r="65" spans="2:20" ht="15.75">
      <c r="B65" s="1">
        <v>0.012</v>
      </c>
      <c r="G65" s="2">
        <f t="shared" si="0"/>
        <v>0</v>
      </c>
      <c r="H65" s="2">
        <f t="shared" si="1"/>
        <v>0</v>
      </c>
      <c r="J65" s="2">
        <f t="shared" si="2"/>
        <v>0</v>
      </c>
      <c r="K65" s="2">
        <f t="shared" si="3"/>
        <v>0</v>
      </c>
      <c r="M65" s="2">
        <f t="shared" si="4"/>
        <v>0</v>
      </c>
      <c r="N65" s="2">
        <f t="shared" si="5"/>
        <v>0</v>
      </c>
      <c r="P65" s="2">
        <f t="shared" si="6"/>
        <v>0</v>
      </c>
      <c r="Q65" s="2">
        <f t="shared" si="7"/>
        <v>0</v>
      </c>
      <c r="S65" s="2">
        <f t="shared" si="8"/>
        <v>0</v>
      </c>
      <c r="T65" s="2">
        <f t="shared" si="9"/>
        <v>0</v>
      </c>
    </row>
    <row r="66" spans="2:20" ht="15.75">
      <c r="B66" s="1">
        <v>0.013</v>
      </c>
      <c r="G66" s="2">
        <f t="shared" si="0"/>
        <v>0</v>
      </c>
      <c r="H66" s="2">
        <f t="shared" si="1"/>
        <v>0</v>
      </c>
      <c r="J66" s="2">
        <f t="shared" si="2"/>
        <v>0</v>
      </c>
      <c r="K66" s="2">
        <f t="shared" si="3"/>
        <v>0</v>
      </c>
      <c r="M66" s="2">
        <f t="shared" si="4"/>
        <v>0</v>
      </c>
      <c r="N66" s="2">
        <f t="shared" si="5"/>
        <v>0</v>
      </c>
      <c r="P66" s="2">
        <f t="shared" si="6"/>
        <v>0</v>
      </c>
      <c r="Q66" s="2">
        <f t="shared" si="7"/>
        <v>0</v>
      </c>
      <c r="S66" s="2">
        <f t="shared" si="8"/>
        <v>0</v>
      </c>
      <c r="T66" s="2">
        <f t="shared" si="9"/>
        <v>0</v>
      </c>
    </row>
    <row r="67" spans="2:20" ht="15.75">
      <c r="B67" s="1">
        <v>0.014</v>
      </c>
      <c r="G67" s="2">
        <f t="shared" si="0"/>
        <v>0</v>
      </c>
      <c r="H67" s="2">
        <f t="shared" si="1"/>
        <v>0</v>
      </c>
      <c r="J67" s="2">
        <f t="shared" si="2"/>
        <v>0</v>
      </c>
      <c r="K67" s="2">
        <f t="shared" si="3"/>
        <v>0</v>
      </c>
      <c r="M67" s="2">
        <f t="shared" si="4"/>
        <v>0</v>
      </c>
      <c r="N67" s="2">
        <f t="shared" si="5"/>
        <v>0</v>
      </c>
      <c r="P67" s="2">
        <f t="shared" si="6"/>
        <v>0</v>
      </c>
      <c r="Q67" s="2">
        <f t="shared" si="7"/>
        <v>0</v>
      </c>
      <c r="S67" s="2">
        <f t="shared" si="8"/>
        <v>0</v>
      </c>
      <c r="T67" s="2">
        <f t="shared" si="9"/>
        <v>0</v>
      </c>
    </row>
    <row r="68" spans="2:20" ht="15.75">
      <c r="B68" s="1">
        <v>0.015</v>
      </c>
      <c r="G68" s="2">
        <f t="shared" si="0"/>
        <v>0</v>
      </c>
      <c r="H68" s="2">
        <f t="shared" si="1"/>
        <v>0</v>
      </c>
      <c r="J68" s="2">
        <f t="shared" si="2"/>
        <v>0</v>
      </c>
      <c r="K68" s="2">
        <f t="shared" si="3"/>
        <v>0</v>
      </c>
      <c r="M68" s="2">
        <f t="shared" si="4"/>
        <v>0</v>
      </c>
      <c r="N68" s="2">
        <f t="shared" si="5"/>
        <v>0</v>
      </c>
      <c r="P68" s="2">
        <f t="shared" si="6"/>
        <v>0</v>
      </c>
      <c r="Q68" s="2">
        <f t="shared" si="7"/>
        <v>0</v>
      </c>
      <c r="S68" s="2">
        <f t="shared" si="8"/>
        <v>0</v>
      </c>
      <c r="T68" s="2">
        <f t="shared" si="9"/>
        <v>0</v>
      </c>
    </row>
    <row r="69" spans="2:20" ht="15.75">
      <c r="B69" s="1">
        <v>0.016</v>
      </c>
      <c r="G69" s="2">
        <f t="shared" si="0"/>
        <v>0</v>
      </c>
      <c r="H69" s="2">
        <f t="shared" si="1"/>
        <v>0</v>
      </c>
      <c r="J69" s="2">
        <f t="shared" si="2"/>
        <v>0</v>
      </c>
      <c r="K69" s="2">
        <f t="shared" si="3"/>
        <v>0</v>
      </c>
      <c r="M69" s="2">
        <f t="shared" si="4"/>
        <v>0</v>
      </c>
      <c r="N69" s="2">
        <f t="shared" si="5"/>
        <v>0</v>
      </c>
      <c r="P69" s="2">
        <f t="shared" si="6"/>
        <v>0</v>
      </c>
      <c r="Q69" s="2">
        <f t="shared" si="7"/>
        <v>0</v>
      </c>
      <c r="S69" s="2">
        <f t="shared" si="8"/>
        <v>0</v>
      </c>
      <c r="T69" s="2">
        <f t="shared" si="9"/>
        <v>0</v>
      </c>
    </row>
    <row r="70" spans="2:20" ht="15.75">
      <c r="B70" s="1">
        <v>0.017</v>
      </c>
      <c r="E70" s="1">
        <v>-248</v>
      </c>
      <c r="G70" s="2">
        <f t="shared" si="0"/>
        <v>-248</v>
      </c>
      <c r="H70" s="2">
        <f t="shared" si="1"/>
        <v>-248</v>
      </c>
      <c r="J70" s="2">
        <f t="shared" si="2"/>
        <v>-248</v>
      </c>
      <c r="K70" s="2">
        <f t="shared" si="3"/>
        <v>0</v>
      </c>
      <c r="M70" s="2">
        <f t="shared" si="4"/>
        <v>-248</v>
      </c>
      <c r="N70" s="2">
        <f t="shared" si="5"/>
        <v>0</v>
      </c>
      <c r="P70" s="2">
        <f t="shared" si="6"/>
        <v>-248</v>
      </c>
      <c r="Q70" s="2">
        <f t="shared" si="7"/>
        <v>0</v>
      </c>
      <c r="S70" s="2">
        <f t="shared" si="8"/>
        <v>-248</v>
      </c>
      <c r="T70" s="2">
        <f t="shared" si="9"/>
        <v>0</v>
      </c>
    </row>
    <row r="71" spans="2:20" ht="15.75">
      <c r="B71" s="1">
        <v>0.018</v>
      </c>
      <c r="G71" s="2">
        <f t="shared" si="0"/>
        <v>0</v>
      </c>
      <c r="H71" s="2">
        <f t="shared" si="1"/>
        <v>0</v>
      </c>
      <c r="J71" s="2">
        <f t="shared" si="2"/>
        <v>0</v>
      </c>
      <c r="K71" s="2">
        <f t="shared" si="3"/>
        <v>0</v>
      </c>
      <c r="M71" s="2">
        <f t="shared" si="4"/>
        <v>0</v>
      </c>
      <c r="N71" s="2">
        <f t="shared" si="5"/>
        <v>0</v>
      </c>
      <c r="P71" s="2">
        <f t="shared" si="6"/>
        <v>0</v>
      </c>
      <c r="Q71" s="2">
        <f t="shared" si="7"/>
        <v>0</v>
      </c>
      <c r="S71" s="2">
        <f t="shared" si="8"/>
        <v>0</v>
      </c>
      <c r="T71" s="2">
        <f t="shared" si="9"/>
        <v>0</v>
      </c>
    </row>
    <row r="72" spans="2:20" ht="15.75">
      <c r="B72" s="1">
        <v>0.019</v>
      </c>
      <c r="G72" s="2">
        <f t="shared" si="0"/>
        <v>0</v>
      </c>
      <c r="H72" s="2">
        <f t="shared" si="1"/>
        <v>0</v>
      </c>
      <c r="J72" s="2">
        <f t="shared" si="2"/>
        <v>0</v>
      </c>
      <c r="K72" s="2">
        <f t="shared" si="3"/>
        <v>0</v>
      </c>
      <c r="M72" s="2">
        <f t="shared" si="4"/>
        <v>0</v>
      </c>
      <c r="N72" s="2">
        <f t="shared" si="5"/>
        <v>0</v>
      </c>
      <c r="P72" s="2">
        <f t="shared" si="6"/>
        <v>0</v>
      </c>
      <c r="Q72" s="2">
        <f t="shared" si="7"/>
        <v>0</v>
      </c>
      <c r="S72" s="2">
        <f t="shared" si="8"/>
        <v>0</v>
      </c>
      <c r="T72" s="2">
        <f t="shared" si="9"/>
        <v>0</v>
      </c>
    </row>
    <row r="73" spans="2:20" ht="15.75">
      <c r="B73" s="1">
        <v>0.02</v>
      </c>
      <c r="G73" s="2">
        <f t="shared" si="0"/>
        <v>0</v>
      </c>
      <c r="H73" s="2">
        <f t="shared" si="1"/>
        <v>0</v>
      </c>
      <c r="J73" s="2">
        <f t="shared" si="2"/>
        <v>0</v>
      </c>
      <c r="K73" s="2">
        <f t="shared" si="3"/>
        <v>0</v>
      </c>
      <c r="M73" s="2">
        <f t="shared" si="4"/>
        <v>0</v>
      </c>
      <c r="N73" s="2">
        <f t="shared" si="5"/>
        <v>0</v>
      </c>
      <c r="P73" s="2">
        <f t="shared" si="6"/>
        <v>0</v>
      </c>
      <c r="Q73" s="2">
        <f t="shared" si="7"/>
        <v>0</v>
      </c>
      <c r="S73" s="2">
        <f t="shared" si="8"/>
        <v>0</v>
      </c>
      <c r="T73" s="2">
        <f t="shared" si="9"/>
        <v>0</v>
      </c>
    </row>
    <row r="74" spans="2:20" ht="15.75">
      <c r="B74" s="1">
        <v>0.021</v>
      </c>
      <c r="G74" s="2">
        <f t="shared" si="0"/>
        <v>0</v>
      </c>
      <c r="H74" s="2">
        <f t="shared" si="1"/>
        <v>0</v>
      </c>
      <c r="J74" s="2">
        <f t="shared" si="2"/>
        <v>0</v>
      </c>
      <c r="K74" s="2">
        <f t="shared" si="3"/>
        <v>0</v>
      </c>
      <c r="M74" s="2">
        <f t="shared" si="4"/>
        <v>0</v>
      </c>
      <c r="N74" s="2">
        <f t="shared" si="5"/>
        <v>0</v>
      </c>
      <c r="P74" s="2">
        <f t="shared" si="6"/>
        <v>0</v>
      </c>
      <c r="Q74" s="2">
        <f t="shared" si="7"/>
        <v>0</v>
      </c>
      <c r="S74" s="2">
        <f t="shared" si="8"/>
        <v>0</v>
      </c>
      <c r="T74" s="2">
        <f t="shared" si="9"/>
        <v>0</v>
      </c>
    </row>
    <row r="75" spans="2:20" ht="15.75">
      <c r="B75" s="1">
        <v>0.022</v>
      </c>
      <c r="G75" s="2">
        <f t="shared" si="0"/>
        <v>0</v>
      </c>
      <c r="H75" s="2">
        <f t="shared" si="1"/>
        <v>0</v>
      </c>
      <c r="J75" s="2">
        <f t="shared" si="2"/>
        <v>0</v>
      </c>
      <c r="K75" s="2">
        <f t="shared" si="3"/>
        <v>0</v>
      </c>
      <c r="M75" s="2">
        <f t="shared" si="4"/>
        <v>0</v>
      </c>
      <c r="N75" s="2">
        <f t="shared" si="5"/>
        <v>0</v>
      </c>
      <c r="P75" s="2">
        <f t="shared" si="6"/>
        <v>0</v>
      </c>
      <c r="Q75" s="2">
        <f t="shared" si="7"/>
        <v>0</v>
      </c>
      <c r="S75" s="2">
        <f t="shared" si="8"/>
        <v>0</v>
      </c>
      <c r="T75" s="2">
        <f t="shared" si="9"/>
        <v>0</v>
      </c>
    </row>
    <row r="76" spans="2:20" ht="15.75">
      <c r="B76" s="1">
        <v>0.023</v>
      </c>
      <c r="G76" s="2">
        <f t="shared" si="0"/>
        <v>0</v>
      </c>
      <c r="H76" s="2">
        <f t="shared" si="1"/>
        <v>0</v>
      </c>
      <c r="J76" s="2">
        <f t="shared" si="2"/>
        <v>0</v>
      </c>
      <c r="K76" s="2">
        <f t="shared" si="3"/>
        <v>0</v>
      </c>
      <c r="M76" s="2">
        <f t="shared" si="4"/>
        <v>0</v>
      </c>
      <c r="N76" s="2">
        <f t="shared" si="5"/>
        <v>0</v>
      </c>
      <c r="P76" s="2">
        <f t="shared" si="6"/>
        <v>0</v>
      </c>
      <c r="Q76" s="2">
        <f t="shared" si="7"/>
        <v>0</v>
      </c>
      <c r="S76" s="2">
        <f t="shared" si="8"/>
        <v>0</v>
      </c>
      <c r="T76" s="2">
        <f t="shared" si="9"/>
        <v>0</v>
      </c>
    </row>
    <row r="77" spans="2:20" ht="15.75">
      <c r="B77" s="1">
        <v>0.024</v>
      </c>
      <c r="E77" s="1">
        <v>-234</v>
      </c>
      <c r="G77" s="2">
        <f t="shared" si="0"/>
        <v>-234</v>
      </c>
      <c r="H77" s="2">
        <f t="shared" si="1"/>
        <v>-234</v>
      </c>
      <c r="J77" s="2">
        <f t="shared" si="2"/>
        <v>-234</v>
      </c>
      <c r="K77" s="2">
        <f t="shared" si="3"/>
        <v>0</v>
      </c>
      <c r="M77" s="2">
        <f t="shared" si="4"/>
        <v>-234</v>
      </c>
      <c r="N77" s="2">
        <f t="shared" si="5"/>
        <v>0</v>
      </c>
      <c r="P77" s="2">
        <f t="shared" si="6"/>
        <v>-234</v>
      </c>
      <c r="Q77" s="2">
        <f t="shared" si="7"/>
        <v>0</v>
      </c>
      <c r="S77" s="2">
        <f t="shared" si="8"/>
        <v>-234</v>
      </c>
      <c r="T77" s="2">
        <f t="shared" si="9"/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A65536 C1:D65536"/>
    </sheetView>
  </sheetViews>
  <sheetFormatPr defaultColWidth="11.421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A65536 C1:D65536"/>
    </sheetView>
  </sheetViews>
  <sheetFormatPr defaultColWidth="11.421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3126811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bolliet</dc:creator>
  <cp:keywords/>
  <dc:description/>
  <cp:lastModifiedBy>Timothe Bolliet</cp:lastModifiedBy>
  <dcterms:created xsi:type="dcterms:W3CDTF">2014-11-17T10:32:06Z</dcterms:created>
  <dcterms:modified xsi:type="dcterms:W3CDTF">2015-07-17T14:44:27Z</dcterms:modified>
  <cp:category/>
  <cp:version/>
  <cp:contentType/>
  <cp:contentStatus/>
  <cp:revision>2</cp:revision>
</cp:coreProperties>
</file>