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395" windowWidth="22275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<sst xmlns="http://schemas.openxmlformats.org/spreadsheetml/2006/main" count="21" uniqueCount="21">
  <si>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Kcalage</t>
  </si>
  <si>
    <t>13C</t>
  </si>
  <si>
    <t>18O smow</t>
  </si>
  <si>
    <t>PLC98-4  ctrpt (cm)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</si>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</sst>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" fillId="33" borderId="0" xfId="50" applyFill="1" applyAlignment="1">
      <alignment horizontal="center"/>
      <protection/>
    </xf>
    <xf numFmtId="2" fontId="2" fillId="0" borderId="0" xfId="50" applyNumberFormat="1">
      <alignment/>
      <protection/>
    </xf>
    <xf numFmtId="164" fontId="2" fillId="0" borderId="0" xfId="50" applyNumberFormat="1" applyAlignment="1" applyProtection="1">
      <alignment horizontal="center"/>
      <protection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206"/>
  <sheetViews>
    <sheetView tabSelected="1" zoomScalePageLayoutView="0" workbookViewId="0" topLeftCell="A1">
      <selection activeCell="U14" sqref="U14"/>
    </sheetView>
  </sheetViews>
  <sheetFormatPr defaultColWidth="11.421875" defaultRowHeight="15"/>
  <cols>
    <col min="5" max="19" width="1.7109375" style="4" customWidth="1"/>
    <col min="20" max="38" width="9.140625" style="4" customWidth="1"/>
  </cols>
  <sheetData>
    <row r="1" spans="1:38" ht="15">
      <c r="A1" s="1" t="s">
        <v>3</v>
      </c>
      <c r="B1" s="1" t="s">
        <v>0</v>
      </c>
      <c r="C1" s="1" t="s">
        <v>1</v>
      </c>
      <c r="D1" s="1" t="s">
        <v>2</v>
      </c>
      <c r="E1" s="4" t="str">
        <f aca="true" t="shared" si="0" ref="E1:E64">IF(NOT(ISBLANK($D1)),$D1,"")</f>
        <v>18O smow</v>
      </c>
      <c r="F1" s="4">
        <f aca="true" t="shared" si="1" ref="F1:F64">IF(AND($B1&gt;=-1,$B1&lt;=0.137,NOT(ISBLANK($B1))),$E1,"")</f>
      </c>
      <c r="H1" s="4" t="str">
        <f aca="true" t="shared" si="2" ref="H1:H64">IF(NOT(ISBLANK($D1)),$D1,"")</f>
        <v>18O smow</v>
      </c>
      <c r="I1" s="4">
        <f aca="true" t="shared" si="3" ref="I1:I64">IF(AND($B1&gt;=5.5,$B1&lt;=6.5,NOT(ISBLANK($B1))),$E1,"")</f>
      </c>
      <c r="K1" s="4" t="str">
        <f aca="true" t="shared" si="4" ref="K1:K64">IF(NOT(ISBLANK($D1)),$D1,"")</f>
        <v>18O smow</v>
      </c>
      <c r="L1" s="4">
        <f aca="true" t="shared" si="5" ref="L1:L64">IF(AND($B1&gt;=19,$B1&lt;=23,NOT(ISBLANK($B1))),$E1,"")</f>
      </c>
      <c r="N1" s="4" t="str">
        <f aca="true" t="shared" si="6" ref="N1:N64">IF(NOT(ISBLANK($D1)),$D1,"")</f>
        <v>18O smow</v>
      </c>
      <c r="O1" s="4">
        <f aca="true" t="shared" si="7" ref="O1:O64">IF(AND($B1&gt;=40,$B1&lt;=42,NOT(ISBLANK($B1))),$E1,"")</f>
      </c>
      <c r="Q1" s="4" t="str">
        <f aca="true" t="shared" si="8" ref="Q1:Q64">N1</f>
        <v>18O smow</v>
      </c>
      <c r="R1" s="4">
        <f aca="true" t="shared" si="9" ref="R1:R64">IF(AND($B1&gt;115,$B1&lt;130,NOT(ISBLANK($B1))),$E1,"")</f>
      </c>
      <c r="T1" s="4" t="s">
        <v>4</v>
      </c>
      <c r="U1" s="4" t="s">
        <v>5</v>
      </c>
      <c r="V1" s="4" t="s">
        <v>6</v>
      </c>
      <c r="X1" s="4" t="s">
        <v>7</v>
      </c>
      <c r="Y1" s="4" t="s">
        <v>8</v>
      </c>
      <c r="Z1" s="4" t="s">
        <v>9</v>
      </c>
      <c r="AB1" s="4" t="s">
        <v>10</v>
      </c>
      <c r="AC1" s="4" t="s">
        <v>11</v>
      </c>
      <c r="AD1" s="4" t="s">
        <v>12</v>
      </c>
      <c r="AF1" s="4" t="s">
        <v>13</v>
      </c>
      <c r="AG1" s="4" t="s">
        <v>14</v>
      </c>
      <c r="AH1" s="4" t="s">
        <v>15</v>
      </c>
      <c r="AJ1" s="4" t="s">
        <v>16</v>
      </c>
      <c r="AK1" s="4" t="s">
        <v>17</v>
      </c>
      <c r="AL1" s="4" t="s">
        <v>18</v>
      </c>
    </row>
    <row r="2" spans="1:38" ht="15">
      <c r="A2" s="2">
        <v>0.405</v>
      </c>
      <c r="B2" s="3">
        <v>3.4296099495000005</v>
      </c>
      <c r="C2" s="2">
        <v>4.424575832519532</v>
      </c>
      <c r="D2" s="2">
        <v>28.792427613975644</v>
      </c>
      <c r="E2" s="4">
        <f t="shared" si="0"/>
        <v>28.792427613975644</v>
      </c>
      <c r="F2" s="4">
        <f t="shared" si="1"/>
      </c>
      <c r="H2" s="4">
        <f t="shared" si="2"/>
        <v>28.792427613975644</v>
      </c>
      <c r="I2" s="4">
        <f t="shared" si="3"/>
      </c>
      <c r="K2" s="4">
        <f t="shared" si="4"/>
        <v>28.792427613975644</v>
      </c>
      <c r="L2" s="4">
        <f t="shared" si="5"/>
      </c>
      <c r="N2" s="4">
        <f t="shared" si="6"/>
        <v>28.792427613975644</v>
      </c>
      <c r="O2" s="4">
        <f t="shared" si="7"/>
      </c>
      <c r="Q2" s="4">
        <f t="shared" si="8"/>
        <v>28.792427613975644</v>
      </c>
      <c r="R2" s="4">
        <f t="shared" si="9"/>
      </c>
      <c r="T2" s="4" t="str">
        <f>IF(V2&gt;0,AVERAGE(F:F),"/")</f>
        <v>/</v>
      </c>
      <c r="U2" s="4" t="str">
        <f>IF(V2&gt;1,STDEV(F:F),"/")</f>
        <v>/</v>
      </c>
      <c r="V2" s="4">
        <f>SUMPRODUCT((ISNUMBER(F:F))*1)</f>
        <v>0</v>
      </c>
      <c r="X2" s="4">
        <f>IF(Z2&gt;0,AVERAGE(I:I),"/")</f>
        <v>28.81692282154375</v>
      </c>
      <c r="Y2" s="4">
        <f>IF(Z2&gt;1,STDEV(I:I),"/")</f>
        <v>0.2939556720519451</v>
      </c>
      <c r="Z2" s="4">
        <f>SUMPRODUCT((ISNUMBER(I:I))*1)</f>
        <v>109</v>
      </c>
      <c r="AB2" s="4" t="str">
        <f>IF(AD2&gt;0,AVERAGE(L:L),"/")</f>
        <v>/</v>
      </c>
      <c r="AC2" s="4" t="str">
        <f>IF(AD2&gt;1,STDEV(L:L),"/")</f>
        <v>/</v>
      </c>
      <c r="AD2" s="4">
        <f>SUMPRODUCT((ISNUMBER(L:L))*1)</f>
        <v>0</v>
      </c>
      <c r="AF2" s="4" t="str">
        <f>IF(AH2&gt;0,AVERAGE(O:O),"/")</f>
        <v>/</v>
      </c>
      <c r="AG2" s="4" t="str">
        <f>IF(AH2&gt;1,STDEV(O:O),"/")</f>
        <v>/</v>
      </c>
      <c r="AH2" s="4">
        <f>SUMPRODUCT((ISNUMBER(O:O))*1)</f>
        <v>0</v>
      </c>
      <c r="AJ2" s="4" t="str">
        <f>IF(AL2&gt;0,AVERAGE(R:R),"/")</f>
        <v>/</v>
      </c>
      <c r="AK2" s="4" t="str">
        <f>IF(AL2&gt;1,STDEV(R:R),"/")</f>
        <v>/</v>
      </c>
      <c r="AL2" s="4">
        <f>SUMPRODUCT((ISNUMBER(R:R))*1)</f>
        <v>0</v>
      </c>
    </row>
    <row r="3" spans="1:18" ht="15">
      <c r="A3" s="2">
        <v>0.415</v>
      </c>
      <c r="B3" s="3">
        <v>3.4380488254999997</v>
      </c>
      <c r="C3" s="2">
        <v>4.46</v>
      </c>
      <c r="D3" s="2">
        <v>29.61</v>
      </c>
      <c r="E3" s="4">
        <f t="shared" si="0"/>
        <v>29.61</v>
      </c>
      <c r="F3" s="4">
        <f t="shared" si="1"/>
      </c>
      <c r="H3" s="4">
        <f t="shared" si="2"/>
        <v>29.61</v>
      </c>
      <c r="I3" s="4">
        <f t="shared" si="3"/>
      </c>
      <c r="K3" s="4">
        <f t="shared" si="4"/>
        <v>29.61</v>
      </c>
      <c r="L3" s="4">
        <f t="shared" si="5"/>
      </c>
      <c r="N3" s="4">
        <f t="shared" si="6"/>
        <v>29.61</v>
      </c>
      <c r="O3" s="4">
        <f t="shared" si="7"/>
      </c>
      <c r="Q3" s="4">
        <f t="shared" si="8"/>
        <v>29.61</v>
      </c>
      <c r="R3" s="4">
        <f t="shared" si="9"/>
      </c>
    </row>
    <row r="4" spans="1:18" ht="15">
      <c r="A4" s="2">
        <v>0.425</v>
      </c>
      <c r="B4" s="3">
        <v>3.4464831375</v>
      </c>
      <c r="C4" s="2">
        <v>4.5796136368227005</v>
      </c>
      <c r="D4" s="2">
        <v>28.832433804346106</v>
      </c>
      <c r="E4" s="4">
        <f t="shared" si="0"/>
        <v>28.832433804346106</v>
      </c>
      <c r="F4" s="4">
        <f t="shared" si="1"/>
      </c>
      <c r="H4" s="4">
        <f t="shared" si="2"/>
        <v>28.832433804346106</v>
      </c>
      <c r="I4" s="4">
        <f t="shared" si="3"/>
      </c>
      <c r="K4" s="4">
        <f t="shared" si="4"/>
        <v>28.832433804346106</v>
      </c>
      <c r="L4" s="4">
        <f t="shared" si="5"/>
      </c>
      <c r="N4" s="4">
        <f t="shared" si="6"/>
        <v>28.832433804346106</v>
      </c>
      <c r="O4" s="4">
        <f t="shared" si="7"/>
      </c>
      <c r="Q4" s="4">
        <f t="shared" si="8"/>
        <v>28.832433804346106</v>
      </c>
      <c r="R4" s="4">
        <f t="shared" si="9"/>
      </c>
    </row>
    <row r="5" spans="1:21" ht="15">
      <c r="A5" s="2">
        <v>0.435</v>
      </c>
      <c r="B5" s="3">
        <v>3.4549128854999998</v>
      </c>
      <c r="C5" s="2">
        <v>4.5699476587438586</v>
      </c>
      <c r="D5" s="2">
        <v>28.748983765080993</v>
      </c>
      <c r="E5" s="4">
        <f t="shared" si="0"/>
        <v>28.748983765080993</v>
      </c>
      <c r="F5" s="4">
        <f t="shared" si="1"/>
      </c>
      <c r="H5" s="4">
        <f t="shared" si="2"/>
        <v>28.748983765080993</v>
      </c>
      <c r="I5" s="4">
        <f t="shared" si="3"/>
      </c>
      <c r="K5" s="4">
        <f t="shared" si="4"/>
        <v>28.748983765080993</v>
      </c>
      <c r="L5" s="4">
        <f t="shared" si="5"/>
      </c>
      <c r="N5" s="4">
        <f t="shared" si="6"/>
        <v>28.748983765080993</v>
      </c>
      <c r="O5" s="4">
        <f t="shared" si="7"/>
      </c>
      <c r="Q5" s="4">
        <f t="shared" si="8"/>
        <v>28.748983765080993</v>
      </c>
      <c r="R5" s="4">
        <f t="shared" si="9"/>
      </c>
      <c r="T5" s="4" t="s">
        <v>19</v>
      </c>
      <c r="U5" s="4" t="s">
        <v>20</v>
      </c>
    </row>
    <row r="6" spans="1:21" ht="15">
      <c r="A6" s="2">
        <v>0.445</v>
      </c>
      <c r="B6" s="3">
        <v>3.4633380695</v>
      </c>
      <c r="C6" s="2">
        <v>4.399667202253342</v>
      </c>
      <c r="D6" s="2">
        <v>28.300635380010732</v>
      </c>
      <c r="E6" s="4">
        <f t="shared" si="0"/>
        <v>28.300635380010732</v>
      </c>
      <c r="F6" s="4">
        <f t="shared" si="1"/>
      </c>
      <c r="H6" s="4">
        <f t="shared" si="2"/>
        <v>28.300635380010732</v>
      </c>
      <c r="I6" s="4">
        <f t="shared" si="3"/>
      </c>
      <c r="K6" s="4">
        <f t="shared" si="4"/>
        <v>28.300635380010732</v>
      </c>
      <c r="L6" s="4">
        <f t="shared" si="5"/>
      </c>
      <c r="N6" s="4">
        <f t="shared" si="6"/>
        <v>28.300635380010732</v>
      </c>
      <c r="O6" s="4">
        <f t="shared" si="7"/>
      </c>
      <c r="Q6" s="4">
        <f t="shared" si="8"/>
        <v>28.300635380010732</v>
      </c>
      <c r="R6" s="4">
        <f t="shared" si="9"/>
      </c>
      <c r="T6" s="4">
        <f>SMALL(B:B,1)</f>
        <v>3.4296099495000005</v>
      </c>
      <c r="U6" s="4">
        <f>LARGE(B:B,1)</f>
        <v>7.629885702000001</v>
      </c>
    </row>
    <row r="7" spans="1:18" ht="15">
      <c r="A7" s="2">
        <v>0.455</v>
      </c>
      <c r="B7" s="3">
        <v>3.4717586895</v>
      </c>
      <c r="C7" s="2">
        <v>4.259309498548508</v>
      </c>
      <c r="D7" s="2">
        <v>28.250136670220257</v>
      </c>
      <c r="E7" s="4">
        <f t="shared" si="0"/>
        <v>28.250136670220257</v>
      </c>
      <c r="F7" s="4">
        <f t="shared" si="1"/>
      </c>
      <c r="H7" s="4">
        <f t="shared" si="2"/>
        <v>28.250136670220257</v>
      </c>
      <c r="I7" s="4">
        <f t="shared" si="3"/>
      </c>
      <c r="K7" s="4">
        <f t="shared" si="4"/>
        <v>28.250136670220257</v>
      </c>
      <c r="L7" s="4">
        <f t="shared" si="5"/>
      </c>
      <c r="N7" s="4">
        <f t="shared" si="6"/>
        <v>28.250136670220257</v>
      </c>
      <c r="O7" s="4">
        <f t="shared" si="7"/>
      </c>
      <c r="Q7" s="4">
        <f t="shared" si="8"/>
        <v>28.250136670220257</v>
      </c>
      <c r="R7" s="4">
        <f t="shared" si="9"/>
      </c>
    </row>
    <row r="8" spans="1:18" ht="15">
      <c r="A8" s="2">
        <v>0.465</v>
      </c>
      <c r="B8" s="3">
        <v>3.4801747455</v>
      </c>
      <c r="C8" s="2">
        <v>4.068708887924576</v>
      </c>
      <c r="D8" s="2">
        <v>28.095671554472446</v>
      </c>
      <c r="E8" s="4">
        <f t="shared" si="0"/>
        <v>28.095671554472446</v>
      </c>
      <c r="F8" s="4">
        <f t="shared" si="1"/>
      </c>
      <c r="H8" s="4">
        <f t="shared" si="2"/>
        <v>28.095671554472446</v>
      </c>
      <c r="I8" s="4">
        <f t="shared" si="3"/>
      </c>
      <c r="K8" s="4">
        <f t="shared" si="4"/>
        <v>28.095671554472446</v>
      </c>
      <c r="L8" s="4">
        <f t="shared" si="5"/>
      </c>
      <c r="N8" s="4">
        <f t="shared" si="6"/>
        <v>28.095671554472446</v>
      </c>
      <c r="O8" s="4">
        <f t="shared" si="7"/>
      </c>
      <c r="Q8" s="4">
        <f t="shared" si="8"/>
        <v>28.095671554472446</v>
      </c>
      <c r="R8" s="4">
        <f t="shared" si="9"/>
      </c>
    </row>
    <row r="9" spans="1:18" ht="15">
      <c r="A9" s="2">
        <v>0.475</v>
      </c>
      <c r="B9" s="3">
        <v>3.4885862375</v>
      </c>
      <c r="C9" s="2">
        <v>4.052959604793205</v>
      </c>
      <c r="D9" s="2">
        <v>28.294869536274017</v>
      </c>
      <c r="E9" s="4">
        <f t="shared" si="0"/>
        <v>28.294869536274017</v>
      </c>
      <c r="F9" s="4">
        <f t="shared" si="1"/>
      </c>
      <c r="H9" s="4">
        <f t="shared" si="2"/>
        <v>28.294869536274017</v>
      </c>
      <c r="I9" s="4">
        <f t="shared" si="3"/>
      </c>
      <c r="K9" s="4">
        <f t="shared" si="4"/>
        <v>28.294869536274017</v>
      </c>
      <c r="L9" s="4">
        <f t="shared" si="5"/>
      </c>
      <c r="N9" s="4">
        <f t="shared" si="6"/>
        <v>28.294869536274017</v>
      </c>
      <c r="O9" s="4">
        <f t="shared" si="7"/>
      </c>
      <c r="Q9" s="4">
        <f t="shared" si="8"/>
        <v>28.294869536274017</v>
      </c>
      <c r="R9" s="4">
        <f t="shared" si="9"/>
      </c>
    </row>
    <row r="10" spans="1:18" ht="15">
      <c r="A10" s="2">
        <v>0.485</v>
      </c>
      <c r="B10" s="3">
        <v>3.4969931655</v>
      </c>
      <c r="C10" s="2">
        <v>4.033879197565918</v>
      </c>
      <c r="D10" s="2">
        <v>28.1513237728976</v>
      </c>
      <c r="E10" s="4">
        <f t="shared" si="0"/>
        <v>28.1513237728976</v>
      </c>
      <c r="F10" s="4">
        <f t="shared" si="1"/>
      </c>
      <c r="H10" s="4">
        <f t="shared" si="2"/>
        <v>28.1513237728976</v>
      </c>
      <c r="I10" s="4">
        <f t="shared" si="3"/>
      </c>
      <c r="K10" s="4">
        <f t="shared" si="4"/>
        <v>28.1513237728976</v>
      </c>
      <c r="L10" s="4">
        <f t="shared" si="5"/>
      </c>
      <c r="N10" s="4">
        <f t="shared" si="6"/>
        <v>28.1513237728976</v>
      </c>
      <c r="O10" s="4">
        <f t="shared" si="7"/>
      </c>
      <c r="Q10" s="4">
        <f t="shared" si="8"/>
        <v>28.1513237728976</v>
      </c>
      <c r="R10" s="4">
        <f t="shared" si="9"/>
      </c>
    </row>
    <row r="11" spans="1:18" ht="15">
      <c r="A11" s="2">
        <v>0.495</v>
      </c>
      <c r="B11" s="3">
        <v>3.5053955295</v>
      </c>
      <c r="C11" s="2">
        <v>3.98658913080246</v>
      </c>
      <c r="D11" s="2">
        <v>28.24305537419808</v>
      </c>
      <c r="E11" s="4">
        <f t="shared" si="0"/>
        <v>28.24305537419808</v>
      </c>
      <c r="F11" s="4">
        <f t="shared" si="1"/>
      </c>
      <c r="H11" s="4">
        <f t="shared" si="2"/>
        <v>28.24305537419808</v>
      </c>
      <c r="I11" s="4">
        <f t="shared" si="3"/>
      </c>
      <c r="K11" s="4">
        <f t="shared" si="4"/>
        <v>28.24305537419808</v>
      </c>
      <c r="L11" s="4">
        <f t="shared" si="5"/>
      </c>
      <c r="N11" s="4">
        <f t="shared" si="6"/>
        <v>28.24305537419808</v>
      </c>
      <c r="O11" s="4">
        <f t="shared" si="7"/>
      </c>
      <c r="Q11" s="4">
        <f t="shared" si="8"/>
        <v>28.24305537419808</v>
      </c>
      <c r="R11" s="4">
        <f t="shared" si="9"/>
      </c>
    </row>
    <row r="12" spans="1:18" ht="15">
      <c r="A12" s="2">
        <v>0.505</v>
      </c>
      <c r="B12" s="3">
        <v>3.5137933295</v>
      </c>
      <c r="C12" s="2">
        <v>4.285118061577759</v>
      </c>
      <c r="D12" s="2">
        <v>28.463924338996172</v>
      </c>
      <c r="E12" s="4">
        <f t="shared" si="0"/>
        <v>28.463924338996172</v>
      </c>
      <c r="F12" s="4">
        <f t="shared" si="1"/>
      </c>
      <c r="H12" s="4">
        <f t="shared" si="2"/>
        <v>28.463924338996172</v>
      </c>
      <c r="I12" s="4">
        <f t="shared" si="3"/>
      </c>
      <c r="K12" s="4">
        <f t="shared" si="4"/>
        <v>28.463924338996172</v>
      </c>
      <c r="L12" s="4">
        <f t="shared" si="5"/>
      </c>
      <c r="N12" s="4">
        <f t="shared" si="6"/>
        <v>28.463924338996172</v>
      </c>
      <c r="O12" s="4">
        <f t="shared" si="7"/>
      </c>
      <c r="Q12" s="4">
        <f t="shared" si="8"/>
        <v>28.463924338996172</v>
      </c>
      <c r="R12" s="4">
        <f t="shared" si="9"/>
      </c>
    </row>
    <row r="13" spans="1:18" ht="15">
      <c r="A13" s="2">
        <v>0.515</v>
      </c>
      <c r="B13" s="3">
        <v>3.5221865655</v>
      </c>
      <c r="C13" s="2">
        <v>4.257583561709899</v>
      </c>
      <c r="D13" s="2">
        <v>28.510842267927647</v>
      </c>
      <c r="E13" s="4">
        <f t="shared" si="0"/>
        <v>28.510842267927647</v>
      </c>
      <c r="F13" s="4">
        <f t="shared" si="1"/>
      </c>
      <c r="H13" s="4">
        <f t="shared" si="2"/>
        <v>28.510842267927647</v>
      </c>
      <c r="I13" s="4">
        <f t="shared" si="3"/>
      </c>
      <c r="K13" s="4">
        <f t="shared" si="4"/>
        <v>28.510842267927647</v>
      </c>
      <c r="L13" s="4">
        <f t="shared" si="5"/>
      </c>
      <c r="N13" s="4">
        <f t="shared" si="6"/>
        <v>28.510842267927647</v>
      </c>
      <c r="O13" s="4">
        <f t="shared" si="7"/>
      </c>
      <c r="Q13" s="4">
        <f t="shared" si="8"/>
        <v>28.510842267927647</v>
      </c>
      <c r="R13" s="4">
        <f t="shared" si="9"/>
      </c>
    </row>
    <row r="14" spans="1:18" ht="15">
      <c r="A14" s="2">
        <v>0.525</v>
      </c>
      <c r="B14" s="3">
        <v>3.5305752375000004</v>
      </c>
      <c r="C14" s="2">
        <v>4.535643161582947</v>
      </c>
      <c r="D14" s="2">
        <v>29.0611056696481</v>
      </c>
      <c r="E14" s="4">
        <f t="shared" si="0"/>
        <v>29.0611056696481</v>
      </c>
      <c r="F14" s="4">
        <f t="shared" si="1"/>
      </c>
      <c r="H14" s="4">
        <f t="shared" si="2"/>
        <v>29.0611056696481</v>
      </c>
      <c r="I14" s="4">
        <f t="shared" si="3"/>
      </c>
      <c r="K14" s="4">
        <f t="shared" si="4"/>
        <v>29.0611056696481</v>
      </c>
      <c r="L14" s="4">
        <f t="shared" si="5"/>
      </c>
      <c r="N14" s="4">
        <f t="shared" si="6"/>
        <v>29.0611056696481</v>
      </c>
      <c r="O14" s="4">
        <f t="shared" si="7"/>
      </c>
      <c r="Q14" s="4">
        <f t="shared" si="8"/>
        <v>29.0611056696481</v>
      </c>
      <c r="R14" s="4">
        <f t="shared" si="9"/>
      </c>
    </row>
    <row r="15" spans="1:18" ht="15">
      <c r="A15" s="2">
        <v>0.535</v>
      </c>
      <c r="B15" s="3">
        <v>3.5389593455000004</v>
      </c>
      <c r="C15" s="2">
        <v>4.4261567408752445</v>
      </c>
      <c r="D15" s="2">
        <v>29.01614629777231</v>
      </c>
      <c r="E15" s="4">
        <f t="shared" si="0"/>
        <v>29.01614629777231</v>
      </c>
      <c r="F15" s="4">
        <f t="shared" si="1"/>
      </c>
      <c r="H15" s="4">
        <f t="shared" si="2"/>
        <v>29.01614629777231</v>
      </c>
      <c r="I15" s="4">
        <f t="shared" si="3"/>
      </c>
      <c r="K15" s="4">
        <f t="shared" si="4"/>
        <v>29.01614629777231</v>
      </c>
      <c r="L15" s="4">
        <f t="shared" si="5"/>
      </c>
      <c r="N15" s="4">
        <f t="shared" si="6"/>
        <v>29.01614629777231</v>
      </c>
      <c r="O15" s="4">
        <f t="shared" si="7"/>
      </c>
      <c r="Q15" s="4">
        <f t="shared" si="8"/>
        <v>29.01614629777231</v>
      </c>
      <c r="R15" s="4">
        <f t="shared" si="9"/>
      </c>
    </row>
    <row r="16" spans="1:18" ht="15">
      <c r="A16" s="2">
        <v>0.545</v>
      </c>
      <c r="B16" s="3">
        <v>3.5473388895</v>
      </c>
      <c r="C16" s="2">
        <v>4.411761451330185</v>
      </c>
      <c r="D16" s="2">
        <v>29.101719272445862</v>
      </c>
      <c r="E16" s="4">
        <f t="shared" si="0"/>
        <v>29.101719272445862</v>
      </c>
      <c r="F16" s="4">
        <f t="shared" si="1"/>
      </c>
      <c r="H16" s="4">
        <f t="shared" si="2"/>
        <v>29.101719272445862</v>
      </c>
      <c r="I16" s="4">
        <f t="shared" si="3"/>
      </c>
      <c r="K16" s="4">
        <f t="shared" si="4"/>
        <v>29.101719272445862</v>
      </c>
      <c r="L16" s="4">
        <f t="shared" si="5"/>
      </c>
      <c r="N16" s="4">
        <f t="shared" si="6"/>
        <v>29.101719272445862</v>
      </c>
      <c r="O16" s="4">
        <f t="shared" si="7"/>
      </c>
      <c r="Q16" s="4">
        <f t="shared" si="8"/>
        <v>29.101719272445862</v>
      </c>
      <c r="R16" s="4">
        <f t="shared" si="9"/>
      </c>
    </row>
    <row r="17" spans="1:18" ht="15">
      <c r="A17" s="2">
        <v>0.555</v>
      </c>
      <c r="B17" s="3">
        <v>3.5557138695000003</v>
      </c>
      <c r="C17" s="2">
        <v>4.371609761228561</v>
      </c>
      <c r="D17" s="2">
        <v>29.239511723151832</v>
      </c>
      <c r="E17" s="4">
        <f t="shared" si="0"/>
        <v>29.239511723151832</v>
      </c>
      <c r="F17" s="4">
        <f t="shared" si="1"/>
      </c>
      <c r="H17" s="4">
        <f t="shared" si="2"/>
        <v>29.239511723151832</v>
      </c>
      <c r="I17" s="4">
        <f t="shared" si="3"/>
      </c>
      <c r="K17" s="4">
        <f t="shared" si="4"/>
        <v>29.239511723151832</v>
      </c>
      <c r="L17" s="4">
        <f t="shared" si="5"/>
      </c>
      <c r="N17" s="4">
        <f t="shared" si="6"/>
        <v>29.239511723151832</v>
      </c>
      <c r="O17" s="4">
        <f t="shared" si="7"/>
      </c>
      <c r="Q17" s="4">
        <f t="shared" si="8"/>
        <v>29.239511723151832</v>
      </c>
      <c r="R17" s="4">
        <f t="shared" si="9"/>
      </c>
    </row>
    <row r="18" spans="1:18" ht="15">
      <c r="A18" s="2">
        <v>0.565</v>
      </c>
      <c r="B18" s="3">
        <v>3.5640842855000003</v>
      </c>
      <c r="C18" s="2">
        <v>4.476342164861145</v>
      </c>
      <c r="D18" s="2">
        <v>29.26251081955993</v>
      </c>
      <c r="E18" s="4">
        <f t="shared" si="0"/>
        <v>29.26251081955993</v>
      </c>
      <c r="F18" s="4">
        <f t="shared" si="1"/>
      </c>
      <c r="H18" s="4">
        <f t="shared" si="2"/>
        <v>29.26251081955993</v>
      </c>
      <c r="I18" s="4">
        <f t="shared" si="3"/>
      </c>
      <c r="K18" s="4">
        <f t="shared" si="4"/>
        <v>29.26251081955993</v>
      </c>
      <c r="L18" s="4">
        <f t="shared" si="5"/>
      </c>
      <c r="N18" s="4">
        <f t="shared" si="6"/>
        <v>29.26251081955993</v>
      </c>
      <c r="O18" s="4">
        <f t="shared" si="7"/>
      </c>
      <c r="Q18" s="4">
        <f t="shared" si="8"/>
        <v>29.26251081955993</v>
      </c>
      <c r="R18" s="4">
        <f t="shared" si="9"/>
      </c>
    </row>
    <row r="19" spans="1:18" ht="15">
      <c r="A19" s="2">
        <v>0.575</v>
      </c>
      <c r="B19" s="3">
        <v>3.5724501375</v>
      </c>
      <c r="C19" s="2">
        <v>4.332181847836838</v>
      </c>
      <c r="D19" s="2">
        <v>29.038796227218867</v>
      </c>
      <c r="E19" s="4">
        <f t="shared" si="0"/>
        <v>29.038796227218867</v>
      </c>
      <c r="F19" s="4">
        <f t="shared" si="1"/>
      </c>
      <c r="H19" s="4">
        <f t="shared" si="2"/>
        <v>29.038796227218867</v>
      </c>
      <c r="I19" s="4">
        <f t="shared" si="3"/>
      </c>
      <c r="K19" s="4">
        <f t="shared" si="4"/>
        <v>29.038796227218867</v>
      </c>
      <c r="L19" s="4">
        <f t="shared" si="5"/>
      </c>
      <c r="N19" s="4">
        <f t="shared" si="6"/>
        <v>29.038796227218867</v>
      </c>
      <c r="O19" s="4">
        <f t="shared" si="7"/>
      </c>
      <c r="Q19" s="4">
        <f t="shared" si="8"/>
        <v>29.038796227218867</v>
      </c>
      <c r="R19" s="4">
        <f t="shared" si="9"/>
      </c>
    </row>
    <row r="20" spans="1:18" ht="15">
      <c r="A20" s="2">
        <v>0.585</v>
      </c>
      <c r="B20" s="3">
        <v>3.5808114255</v>
      </c>
      <c r="C20" s="2">
        <v>4.621128441960182</v>
      </c>
      <c r="D20" s="2">
        <v>29.51753418768996</v>
      </c>
      <c r="E20" s="4">
        <f t="shared" si="0"/>
        <v>29.51753418768996</v>
      </c>
      <c r="F20" s="4">
        <f t="shared" si="1"/>
      </c>
      <c r="H20" s="4">
        <f t="shared" si="2"/>
        <v>29.51753418768996</v>
      </c>
      <c r="I20" s="4">
        <f t="shared" si="3"/>
      </c>
      <c r="K20" s="4">
        <f t="shared" si="4"/>
        <v>29.51753418768996</v>
      </c>
      <c r="L20" s="4">
        <f t="shared" si="5"/>
      </c>
      <c r="N20" s="4">
        <f t="shared" si="6"/>
        <v>29.51753418768996</v>
      </c>
      <c r="O20" s="4">
        <f t="shared" si="7"/>
      </c>
      <c r="Q20" s="4">
        <f t="shared" si="8"/>
        <v>29.51753418768996</v>
      </c>
      <c r="R20" s="4">
        <f t="shared" si="9"/>
      </c>
    </row>
    <row r="21" spans="1:18" ht="15">
      <c r="A21" s="2">
        <v>0.595</v>
      </c>
      <c r="B21" s="3">
        <v>3.5891681495000003</v>
      </c>
      <c r="C21" s="2">
        <v>4.55377188584465</v>
      </c>
      <c r="D21" s="2">
        <v>29.31797652613187</v>
      </c>
      <c r="E21" s="4">
        <f t="shared" si="0"/>
        <v>29.31797652613187</v>
      </c>
      <c r="F21" s="4">
        <f t="shared" si="1"/>
      </c>
      <c r="H21" s="4">
        <f t="shared" si="2"/>
        <v>29.31797652613187</v>
      </c>
      <c r="I21" s="4">
        <f t="shared" si="3"/>
      </c>
      <c r="K21" s="4">
        <f t="shared" si="4"/>
        <v>29.31797652613187</v>
      </c>
      <c r="L21" s="4">
        <f t="shared" si="5"/>
      </c>
      <c r="N21" s="4">
        <f t="shared" si="6"/>
        <v>29.31797652613187</v>
      </c>
      <c r="O21" s="4">
        <f t="shared" si="7"/>
      </c>
      <c r="Q21" s="4">
        <f t="shared" si="8"/>
        <v>29.31797652613187</v>
      </c>
      <c r="R21" s="4">
        <f t="shared" si="9"/>
      </c>
    </row>
    <row r="22" spans="1:18" ht="15">
      <c r="A22" s="2">
        <v>0.605</v>
      </c>
      <c r="B22" s="3">
        <v>3.5975203094999997</v>
      </c>
      <c r="C22" s="2">
        <v>4.532237766420822</v>
      </c>
      <c r="D22" s="2">
        <v>29.487896395036458</v>
      </c>
      <c r="E22" s="4">
        <f t="shared" si="0"/>
        <v>29.487896395036458</v>
      </c>
      <c r="F22" s="4">
        <f t="shared" si="1"/>
      </c>
      <c r="H22" s="4">
        <f t="shared" si="2"/>
        <v>29.487896395036458</v>
      </c>
      <c r="I22" s="4">
        <f t="shared" si="3"/>
      </c>
      <c r="K22" s="4">
        <f t="shared" si="4"/>
        <v>29.487896395036458</v>
      </c>
      <c r="L22" s="4">
        <f t="shared" si="5"/>
      </c>
      <c r="N22" s="4">
        <f t="shared" si="6"/>
        <v>29.487896395036458</v>
      </c>
      <c r="O22" s="4">
        <f t="shared" si="7"/>
      </c>
      <c r="Q22" s="4">
        <f t="shared" si="8"/>
        <v>29.487896395036458</v>
      </c>
      <c r="R22" s="4">
        <f t="shared" si="9"/>
      </c>
    </row>
    <row r="23" spans="1:18" ht="15">
      <c r="A23" s="2">
        <v>0.615</v>
      </c>
      <c r="B23" s="3">
        <v>3.6058679055000002</v>
      </c>
      <c r="C23" s="2">
        <v>4.324013793154373</v>
      </c>
      <c r="D23" s="2">
        <v>29.32342560076797</v>
      </c>
      <c r="E23" s="4">
        <f t="shared" si="0"/>
        <v>29.32342560076797</v>
      </c>
      <c r="F23" s="4">
        <f t="shared" si="1"/>
      </c>
      <c r="H23" s="4">
        <f t="shared" si="2"/>
        <v>29.32342560076797</v>
      </c>
      <c r="I23" s="4">
        <f t="shared" si="3"/>
      </c>
      <c r="K23" s="4">
        <f t="shared" si="4"/>
        <v>29.32342560076797</v>
      </c>
      <c r="L23" s="4">
        <f t="shared" si="5"/>
      </c>
      <c r="N23" s="4">
        <f t="shared" si="6"/>
        <v>29.32342560076797</v>
      </c>
      <c r="O23" s="4">
        <f t="shared" si="7"/>
      </c>
      <c r="Q23" s="4">
        <f t="shared" si="8"/>
        <v>29.32342560076797</v>
      </c>
      <c r="R23" s="4">
        <f t="shared" si="9"/>
      </c>
    </row>
    <row r="24" spans="1:18" ht="15">
      <c r="A24" s="2">
        <v>0.625</v>
      </c>
      <c r="B24" s="3">
        <v>3.6142109374999998</v>
      </c>
      <c r="C24" s="2">
        <v>4.4936941769615935</v>
      </c>
      <c r="D24" s="2">
        <v>29.376998071898104</v>
      </c>
      <c r="E24" s="4">
        <f t="shared" si="0"/>
        <v>29.376998071898104</v>
      </c>
      <c r="F24" s="4">
        <f t="shared" si="1"/>
      </c>
      <c r="H24" s="4">
        <f t="shared" si="2"/>
        <v>29.376998071898104</v>
      </c>
      <c r="I24" s="4">
        <f t="shared" si="3"/>
      </c>
      <c r="K24" s="4">
        <f t="shared" si="4"/>
        <v>29.376998071898104</v>
      </c>
      <c r="L24" s="4">
        <f t="shared" si="5"/>
      </c>
      <c r="N24" s="4">
        <f t="shared" si="6"/>
        <v>29.376998071898104</v>
      </c>
      <c r="O24" s="4">
        <f t="shared" si="7"/>
      </c>
      <c r="Q24" s="4">
        <f t="shared" si="8"/>
        <v>29.376998071898104</v>
      </c>
      <c r="R24" s="4">
        <f t="shared" si="9"/>
      </c>
    </row>
    <row r="25" spans="1:18" ht="15">
      <c r="A25" s="2">
        <v>0.635</v>
      </c>
      <c r="B25" s="3">
        <v>3.6225494055</v>
      </c>
      <c r="C25" s="2">
        <v>4.450389940553932</v>
      </c>
      <c r="D25" s="2">
        <v>29.396786105209767</v>
      </c>
      <c r="E25" s="4">
        <f t="shared" si="0"/>
        <v>29.396786105209767</v>
      </c>
      <c r="F25" s="4">
        <f t="shared" si="1"/>
      </c>
      <c r="H25" s="4">
        <f t="shared" si="2"/>
        <v>29.396786105209767</v>
      </c>
      <c r="I25" s="4">
        <f t="shared" si="3"/>
      </c>
      <c r="K25" s="4">
        <f t="shared" si="4"/>
        <v>29.396786105209767</v>
      </c>
      <c r="L25" s="4">
        <f t="shared" si="5"/>
      </c>
      <c r="N25" s="4">
        <f t="shared" si="6"/>
        <v>29.396786105209767</v>
      </c>
      <c r="O25" s="4">
        <f t="shared" si="7"/>
      </c>
      <c r="Q25" s="4">
        <f t="shared" si="8"/>
        <v>29.396786105209767</v>
      </c>
      <c r="R25" s="4">
        <f t="shared" si="9"/>
      </c>
    </row>
    <row r="26" spans="1:18" ht="15">
      <c r="A26" s="2">
        <v>0.645</v>
      </c>
      <c r="B26" s="3">
        <v>3.6308833095</v>
      </c>
      <c r="C26" s="2">
        <v>4.45299895273777</v>
      </c>
      <c r="D26" s="2">
        <v>29.29116664865738</v>
      </c>
      <c r="E26" s="4">
        <f t="shared" si="0"/>
        <v>29.29116664865738</v>
      </c>
      <c r="F26" s="4">
        <f t="shared" si="1"/>
      </c>
      <c r="H26" s="4">
        <f t="shared" si="2"/>
        <v>29.29116664865738</v>
      </c>
      <c r="I26" s="4">
        <f t="shared" si="3"/>
      </c>
      <c r="K26" s="4">
        <f t="shared" si="4"/>
        <v>29.29116664865738</v>
      </c>
      <c r="L26" s="4">
        <f t="shared" si="5"/>
      </c>
      <c r="N26" s="4">
        <f t="shared" si="6"/>
        <v>29.29116664865738</v>
      </c>
      <c r="O26" s="4">
        <f t="shared" si="7"/>
      </c>
      <c r="Q26" s="4">
        <f t="shared" si="8"/>
        <v>29.29116664865738</v>
      </c>
      <c r="R26" s="4">
        <f t="shared" si="9"/>
      </c>
    </row>
    <row r="27" spans="1:18" ht="15">
      <c r="A27" s="2">
        <v>0.655</v>
      </c>
      <c r="B27" s="3">
        <v>3.6392126495</v>
      </c>
      <c r="C27" s="2">
        <v>4.446706528423843</v>
      </c>
      <c r="D27" s="2">
        <v>29.09194841867125</v>
      </c>
      <c r="E27" s="4">
        <f t="shared" si="0"/>
        <v>29.09194841867125</v>
      </c>
      <c r="F27" s="4">
        <f t="shared" si="1"/>
      </c>
      <c r="H27" s="4">
        <f t="shared" si="2"/>
        <v>29.09194841867125</v>
      </c>
      <c r="I27" s="4">
        <f t="shared" si="3"/>
      </c>
      <c r="K27" s="4">
        <f t="shared" si="4"/>
        <v>29.09194841867125</v>
      </c>
      <c r="L27" s="4">
        <f t="shared" si="5"/>
      </c>
      <c r="N27" s="4">
        <f t="shared" si="6"/>
        <v>29.09194841867125</v>
      </c>
      <c r="O27" s="4">
        <f t="shared" si="7"/>
      </c>
      <c r="Q27" s="4">
        <f t="shared" si="8"/>
        <v>29.09194841867125</v>
      </c>
      <c r="R27" s="4">
        <f t="shared" si="9"/>
      </c>
    </row>
    <row r="28" spans="1:18" ht="15">
      <c r="A28" s="2">
        <v>0.665</v>
      </c>
      <c r="B28" s="3">
        <v>3.6475374255</v>
      </c>
      <c r="C28" s="2">
        <v>4.479799212830467</v>
      </c>
      <c r="D28" s="2">
        <v>29.20105763703686</v>
      </c>
      <c r="E28" s="4">
        <f t="shared" si="0"/>
        <v>29.20105763703686</v>
      </c>
      <c r="F28" s="4">
        <f t="shared" si="1"/>
      </c>
      <c r="H28" s="4">
        <f t="shared" si="2"/>
        <v>29.20105763703686</v>
      </c>
      <c r="I28" s="4">
        <f t="shared" si="3"/>
      </c>
      <c r="K28" s="4">
        <f t="shared" si="4"/>
        <v>29.20105763703686</v>
      </c>
      <c r="L28" s="4">
        <f t="shared" si="5"/>
      </c>
      <c r="N28" s="4">
        <f t="shared" si="6"/>
        <v>29.20105763703686</v>
      </c>
      <c r="O28" s="4">
        <f t="shared" si="7"/>
      </c>
      <c r="Q28" s="4">
        <f t="shared" si="8"/>
        <v>29.20105763703686</v>
      </c>
      <c r="R28" s="4">
        <f t="shared" si="9"/>
      </c>
    </row>
    <row r="29" spans="1:18" ht="15">
      <c r="A29" s="2">
        <v>0.675</v>
      </c>
      <c r="B29" s="3">
        <v>3.6558576375</v>
      </c>
      <c r="C29" s="2">
        <v>4.552024000899887</v>
      </c>
      <c r="D29" s="2">
        <v>29.184246514484883</v>
      </c>
      <c r="E29" s="4">
        <f t="shared" si="0"/>
        <v>29.184246514484883</v>
      </c>
      <c r="F29" s="4">
        <f t="shared" si="1"/>
      </c>
      <c r="H29" s="4">
        <f t="shared" si="2"/>
        <v>29.184246514484883</v>
      </c>
      <c r="I29" s="4">
        <f t="shared" si="3"/>
      </c>
      <c r="K29" s="4">
        <f t="shared" si="4"/>
        <v>29.184246514484883</v>
      </c>
      <c r="L29" s="4">
        <f t="shared" si="5"/>
      </c>
      <c r="N29" s="4">
        <f t="shared" si="6"/>
        <v>29.184246514484883</v>
      </c>
      <c r="O29" s="4">
        <f t="shared" si="7"/>
      </c>
      <c r="Q29" s="4">
        <f t="shared" si="8"/>
        <v>29.184246514484883</v>
      </c>
      <c r="R29" s="4">
        <f t="shared" si="9"/>
      </c>
    </row>
    <row r="30" spans="1:18" ht="15">
      <c r="A30" s="2">
        <v>0.685</v>
      </c>
      <c r="B30" s="3">
        <v>3.6641732855</v>
      </c>
      <c r="C30" s="2">
        <v>4.64214357747078</v>
      </c>
      <c r="D30" s="2">
        <v>29.453019633751026</v>
      </c>
      <c r="E30" s="4">
        <f t="shared" si="0"/>
        <v>29.453019633751026</v>
      </c>
      <c r="F30" s="4">
        <f t="shared" si="1"/>
      </c>
      <c r="H30" s="4">
        <f t="shared" si="2"/>
        <v>29.453019633751026</v>
      </c>
      <c r="I30" s="4">
        <f t="shared" si="3"/>
      </c>
      <c r="K30" s="4">
        <f t="shared" si="4"/>
        <v>29.453019633751026</v>
      </c>
      <c r="L30" s="4">
        <f t="shared" si="5"/>
      </c>
      <c r="N30" s="4">
        <f t="shared" si="6"/>
        <v>29.453019633751026</v>
      </c>
      <c r="O30" s="4">
        <f t="shared" si="7"/>
      </c>
      <c r="Q30" s="4">
        <f t="shared" si="8"/>
        <v>29.453019633751026</v>
      </c>
      <c r="R30" s="4">
        <f t="shared" si="9"/>
      </c>
    </row>
    <row r="31" spans="1:18" ht="15">
      <c r="A31" s="2">
        <v>0.695</v>
      </c>
      <c r="B31" s="3">
        <v>3.6724843695000002</v>
      </c>
      <c r="C31" s="2">
        <v>4.678646840548516</v>
      </c>
      <c r="D31" s="2">
        <v>29.332577575200414</v>
      </c>
      <c r="E31" s="4">
        <f t="shared" si="0"/>
        <v>29.332577575200414</v>
      </c>
      <c r="F31" s="4">
        <f t="shared" si="1"/>
      </c>
      <c r="H31" s="4">
        <f t="shared" si="2"/>
        <v>29.332577575200414</v>
      </c>
      <c r="I31" s="4">
        <f t="shared" si="3"/>
      </c>
      <c r="K31" s="4">
        <f t="shared" si="4"/>
        <v>29.332577575200414</v>
      </c>
      <c r="L31" s="4">
        <f t="shared" si="5"/>
      </c>
      <c r="N31" s="4">
        <f t="shared" si="6"/>
        <v>29.332577575200414</v>
      </c>
      <c r="O31" s="4">
        <f t="shared" si="7"/>
      </c>
      <c r="Q31" s="4">
        <f t="shared" si="8"/>
        <v>29.332577575200414</v>
      </c>
      <c r="R31" s="4">
        <f t="shared" si="9"/>
      </c>
    </row>
    <row r="32" spans="1:18" ht="15">
      <c r="A32" s="2">
        <v>0.705</v>
      </c>
      <c r="B32" s="3">
        <v>3.6807908895000003</v>
      </c>
      <c r="C32" s="2">
        <v>4.557131074538193</v>
      </c>
      <c r="D32" s="2">
        <v>28.89182968092239</v>
      </c>
      <c r="E32" s="4">
        <f t="shared" si="0"/>
        <v>28.89182968092239</v>
      </c>
      <c r="F32" s="4">
        <f t="shared" si="1"/>
      </c>
      <c r="H32" s="4">
        <f t="shared" si="2"/>
        <v>28.89182968092239</v>
      </c>
      <c r="I32" s="4">
        <f t="shared" si="3"/>
      </c>
      <c r="K32" s="4">
        <f t="shared" si="4"/>
        <v>28.89182968092239</v>
      </c>
      <c r="L32" s="4">
        <f t="shared" si="5"/>
      </c>
      <c r="N32" s="4">
        <f t="shared" si="6"/>
        <v>28.89182968092239</v>
      </c>
      <c r="O32" s="4">
        <f t="shared" si="7"/>
      </c>
      <c r="Q32" s="4">
        <f t="shared" si="8"/>
        <v>28.89182968092239</v>
      </c>
      <c r="R32" s="4">
        <f t="shared" si="9"/>
      </c>
    </row>
    <row r="33" spans="1:18" ht="15">
      <c r="A33" s="2">
        <v>0.715</v>
      </c>
      <c r="B33" s="3">
        <v>3.6890928455000003</v>
      </c>
      <c r="C33" s="2">
        <v>4.528175745335617</v>
      </c>
      <c r="D33" s="2">
        <v>28.904606070924043</v>
      </c>
      <c r="E33" s="4">
        <f t="shared" si="0"/>
        <v>28.904606070924043</v>
      </c>
      <c r="F33" s="4">
        <f t="shared" si="1"/>
      </c>
      <c r="H33" s="4">
        <f t="shared" si="2"/>
        <v>28.904606070924043</v>
      </c>
      <c r="I33" s="4">
        <f t="shared" si="3"/>
      </c>
      <c r="K33" s="4">
        <f t="shared" si="4"/>
        <v>28.904606070924043</v>
      </c>
      <c r="L33" s="4">
        <f t="shared" si="5"/>
      </c>
      <c r="N33" s="4">
        <f t="shared" si="6"/>
        <v>28.904606070924043</v>
      </c>
      <c r="O33" s="4">
        <f t="shared" si="7"/>
      </c>
      <c r="Q33" s="4">
        <f t="shared" si="8"/>
        <v>28.904606070924043</v>
      </c>
      <c r="R33" s="4">
        <f t="shared" si="9"/>
      </c>
    </row>
    <row r="34" spans="1:18" ht="15">
      <c r="A34" s="2">
        <v>0.725</v>
      </c>
      <c r="B34" s="3">
        <v>3.6973902375</v>
      </c>
      <c r="C34" s="2">
        <v>4.542782458202896</v>
      </c>
      <c r="D34" s="2">
        <v>28.76519768120682</v>
      </c>
      <c r="E34" s="4">
        <f t="shared" si="0"/>
        <v>28.76519768120682</v>
      </c>
      <c r="F34" s="4">
        <f t="shared" si="1"/>
      </c>
      <c r="H34" s="4">
        <f t="shared" si="2"/>
        <v>28.76519768120682</v>
      </c>
      <c r="I34" s="4">
        <f t="shared" si="3"/>
      </c>
      <c r="K34" s="4">
        <f t="shared" si="4"/>
        <v>28.76519768120682</v>
      </c>
      <c r="L34" s="4">
        <f t="shared" si="5"/>
      </c>
      <c r="N34" s="4">
        <f t="shared" si="6"/>
        <v>28.76519768120682</v>
      </c>
      <c r="O34" s="4">
        <f t="shared" si="7"/>
      </c>
      <c r="Q34" s="4">
        <f t="shared" si="8"/>
        <v>28.76519768120682</v>
      </c>
      <c r="R34" s="4">
        <f t="shared" si="9"/>
      </c>
    </row>
    <row r="35" spans="1:18" ht="15">
      <c r="A35" s="2">
        <v>0.735</v>
      </c>
      <c r="B35" s="3">
        <v>3.7056830655</v>
      </c>
      <c r="C35" s="2">
        <v>4.628921148744583</v>
      </c>
      <c r="D35" s="2">
        <v>29.01782562263906</v>
      </c>
      <c r="E35" s="4">
        <f t="shared" si="0"/>
        <v>29.01782562263906</v>
      </c>
      <c r="F35" s="4">
        <f t="shared" si="1"/>
      </c>
      <c r="H35" s="4">
        <f t="shared" si="2"/>
        <v>29.01782562263906</v>
      </c>
      <c r="I35" s="4">
        <f t="shared" si="3"/>
      </c>
      <c r="K35" s="4">
        <f t="shared" si="4"/>
        <v>29.01782562263906</v>
      </c>
      <c r="L35" s="4">
        <f t="shared" si="5"/>
      </c>
      <c r="N35" s="4">
        <f t="shared" si="6"/>
        <v>29.01782562263906</v>
      </c>
      <c r="O35" s="4">
        <f t="shared" si="7"/>
      </c>
      <c r="Q35" s="4">
        <f t="shared" si="8"/>
        <v>29.01782562263906</v>
      </c>
      <c r="R35" s="4">
        <f t="shared" si="9"/>
      </c>
    </row>
    <row r="36" spans="1:18" ht="15">
      <c r="A36" s="2">
        <v>0.745</v>
      </c>
      <c r="B36" s="3">
        <v>3.7139713295</v>
      </c>
      <c r="C36" s="2">
        <v>4.539896307057343</v>
      </c>
      <c r="D36" s="2">
        <v>28.798755826797844</v>
      </c>
      <c r="E36" s="4">
        <f t="shared" si="0"/>
        <v>28.798755826797844</v>
      </c>
      <c r="F36" s="4">
        <f t="shared" si="1"/>
      </c>
      <c r="H36" s="4">
        <f t="shared" si="2"/>
        <v>28.798755826797844</v>
      </c>
      <c r="I36" s="4">
        <f t="shared" si="3"/>
      </c>
      <c r="K36" s="4">
        <f t="shared" si="4"/>
        <v>28.798755826797844</v>
      </c>
      <c r="L36" s="4">
        <f t="shared" si="5"/>
      </c>
      <c r="N36" s="4">
        <f t="shared" si="6"/>
        <v>28.798755826797844</v>
      </c>
      <c r="O36" s="4">
        <f t="shared" si="7"/>
      </c>
      <c r="Q36" s="4">
        <f t="shared" si="8"/>
        <v>28.798755826797844</v>
      </c>
      <c r="R36" s="4">
        <f t="shared" si="9"/>
      </c>
    </row>
    <row r="37" spans="1:18" ht="15">
      <c r="A37" s="2">
        <v>0.755</v>
      </c>
      <c r="B37" s="3">
        <v>3.7222550295000003</v>
      </c>
      <c r="C37" s="2">
        <v>4.563056833099213</v>
      </c>
      <c r="D37" s="2">
        <v>28.932912194227217</v>
      </c>
      <c r="E37" s="4">
        <f t="shared" si="0"/>
        <v>28.932912194227217</v>
      </c>
      <c r="F37" s="4">
        <f t="shared" si="1"/>
      </c>
      <c r="H37" s="4">
        <f t="shared" si="2"/>
        <v>28.932912194227217</v>
      </c>
      <c r="I37" s="4">
        <f t="shared" si="3"/>
      </c>
      <c r="K37" s="4">
        <f t="shared" si="4"/>
        <v>28.932912194227217</v>
      </c>
      <c r="L37" s="4">
        <f t="shared" si="5"/>
      </c>
      <c r="N37" s="4">
        <f t="shared" si="6"/>
        <v>28.932912194227217</v>
      </c>
      <c r="O37" s="4">
        <f t="shared" si="7"/>
      </c>
      <c r="Q37" s="4">
        <f t="shared" si="8"/>
        <v>28.932912194227217</v>
      </c>
      <c r="R37" s="4">
        <f t="shared" si="9"/>
      </c>
    </row>
    <row r="38" spans="1:18" ht="15">
      <c r="A38" s="2">
        <v>0.765</v>
      </c>
      <c r="B38" s="3">
        <v>3.7305341655000004</v>
      </c>
      <c r="C38" s="2">
        <v>4.633134799344902</v>
      </c>
      <c r="D38" s="2">
        <v>28.897736613292277</v>
      </c>
      <c r="E38" s="4">
        <f t="shared" si="0"/>
        <v>28.897736613292277</v>
      </c>
      <c r="F38" s="4">
        <f t="shared" si="1"/>
      </c>
      <c r="H38" s="4">
        <f t="shared" si="2"/>
        <v>28.897736613292277</v>
      </c>
      <c r="I38" s="4">
        <f t="shared" si="3"/>
      </c>
      <c r="K38" s="4">
        <f t="shared" si="4"/>
        <v>28.897736613292277</v>
      </c>
      <c r="L38" s="4">
        <f t="shared" si="5"/>
      </c>
      <c r="N38" s="4">
        <f t="shared" si="6"/>
        <v>28.897736613292277</v>
      </c>
      <c r="O38" s="4">
        <f t="shared" si="7"/>
      </c>
      <c r="Q38" s="4">
        <f t="shared" si="8"/>
        <v>28.897736613292277</v>
      </c>
      <c r="R38" s="4">
        <f t="shared" si="9"/>
      </c>
    </row>
    <row r="39" spans="1:18" ht="15">
      <c r="A39" s="2">
        <v>0.775</v>
      </c>
      <c r="B39" s="3">
        <v>3.7388087375000003</v>
      </c>
      <c r="C39" s="2">
        <v>4.559835129823113</v>
      </c>
      <c r="D39" s="2">
        <v>28.84634990021974</v>
      </c>
      <c r="E39" s="4">
        <f t="shared" si="0"/>
        <v>28.84634990021974</v>
      </c>
      <c r="F39" s="4">
        <f t="shared" si="1"/>
      </c>
      <c r="H39" s="4">
        <f t="shared" si="2"/>
        <v>28.84634990021974</v>
      </c>
      <c r="I39" s="4">
        <f t="shared" si="3"/>
      </c>
      <c r="K39" s="4">
        <f t="shared" si="4"/>
        <v>28.84634990021974</v>
      </c>
      <c r="L39" s="4">
        <f t="shared" si="5"/>
      </c>
      <c r="N39" s="4">
        <f t="shared" si="6"/>
        <v>28.84634990021974</v>
      </c>
      <c r="O39" s="4">
        <f t="shared" si="7"/>
      </c>
      <c r="Q39" s="4">
        <f t="shared" si="8"/>
        <v>28.84634990021974</v>
      </c>
      <c r="R39" s="4">
        <f t="shared" si="9"/>
      </c>
    </row>
    <row r="40" spans="1:18" ht="15">
      <c r="A40" s="2">
        <v>0.785</v>
      </c>
      <c r="B40" s="3">
        <v>3.7470787455</v>
      </c>
      <c r="C40" s="2">
        <v>4.477468634740295</v>
      </c>
      <c r="D40" s="2">
        <v>28.6936803316381</v>
      </c>
      <c r="E40" s="4">
        <f t="shared" si="0"/>
        <v>28.6936803316381</v>
      </c>
      <c r="F40" s="4">
        <f t="shared" si="1"/>
      </c>
      <c r="H40" s="4">
        <f t="shared" si="2"/>
        <v>28.6936803316381</v>
      </c>
      <c r="I40" s="4">
        <f t="shared" si="3"/>
      </c>
      <c r="K40" s="4">
        <f t="shared" si="4"/>
        <v>28.6936803316381</v>
      </c>
      <c r="L40" s="4">
        <f t="shared" si="5"/>
      </c>
      <c r="N40" s="4">
        <f t="shared" si="6"/>
        <v>28.6936803316381</v>
      </c>
      <c r="O40" s="4">
        <f t="shared" si="7"/>
      </c>
      <c r="Q40" s="4">
        <f t="shared" si="8"/>
        <v>28.6936803316381</v>
      </c>
      <c r="R40" s="4">
        <f t="shared" si="9"/>
      </c>
    </row>
    <row r="41" spans="1:18" ht="15">
      <c r="A41" s="2">
        <v>0.795</v>
      </c>
      <c r="B41" s="3">
        <v>3.7553441894999997</v>
      </c>
      <c r="C41" s="2">
        <v>4.348376912147217</v>
      </c>
      <c r="D41" s="2">
        <v>28.71388311635363</v>
      </c>
      <c r="E41" s="4">
        <f t="shared" si="0"/>
        <v>28.71388311635363</v>
      </c>
      <c r="F41" s="4">
        <f t="shared" si="1"/>
      </c>
      <c r="H41" s="4">
        <f t="shared" si="2"/>
        <v>28.71388311635363</v>
      </c>
      <c r="I41" s="4">
        <f t="shared" si="3"/>
      </c>
      <c r="K41" s="4">
        <f t="shared" si="4"/>
        <v>28.71388311635363</v>
      </c>
      <c r="L41" s="4">
        <f t="shared" si="5"/>
      </c>
      <c r="N41" s="4">
        <f t="shared" si="6"/>
        <v>28.71388311635363</v>
      </c>
      <c r="O41" s="4">
        <f t="shared" si="7"/>
      </c>
      <c r="Q41" s="4">
        <f t="shared" si="8"/>
        <v>28.71388311635363</v>
      </c>
      <c r="R41" s="4">
        <f t="shared" si="9"/>
      </c>
    </row>
    <row r="42" spans="1:18" ht="15">
      <c r="A42" s="2">
        <v>0.805</v>
      </c>
      <c r="B42" s="3">
        <v>3.7636050695000005</v>
      </c>
      <c r="C42" s="2">
        <v>4.600767419286041</v>
      </c>
      <c r="D42" s="2">
        <v>28.85007088422346</v>
      </c>
      <c r="E42" s="4">
        <f t="shared" si="0"/>
        <v>28.85007088422346</v>
      </c>
      <c r="F42" s="4">
        <f t="shared" si="1"/>
      </c>
      <c r="H42" s="4">
        <f t="shared" si="2"/>
        <v>28.85007088422346</v>
      </c>
      <c r="I42" s="4">
        <f t="shared" si="3"/>
      </c>
      <c r="K42" s="4">
        <f t="shared" si="4"/>
        <v>28.85007088422346</v>
      </c>
      <c r="L42" s="4">
        <f t="shared" si="5"/>
      </c>
      <c r="N42" s="4">
        <f t="shared" si="6"/>
        <v>28.85007088422346</v>
      </c>
      <c r="O42" s="4">
        <f t="shared" si="7"/>
      </c>
      <c r="Q42" s="4">
        <f t="shared" si="8"/>
        <v>28.85007088422346</v>
      </c>
      <c r="R42" s="4">
        <f t="shared" si="9"/>
      </c>
    </row>
    <row r="43" spans="1:18" ht="15">
      <c r="A43" s="2">
        <v>0.815</v>
      </c>
      <c r="B43" s="3">
        <v>3.7718613855</v>
      </c>
      <c r="C43" s="2">
        <v>4.438075276035003</v>
      </c>
      <c r="D43" s="2">
        <v>28.48723413612056</v>
      </c>
      <c r="E43" s="4">
        <f t="shared" si="0"/>
        <v>28.48723413612056</v>
      </c>
      <c r="F43" s="4">
        <f t="shared" si="1"/>
      </c>
      <c r="H43" s="4">
        <f t="shared" si="2"/>
        <v>28.48723413612056</v>
      </c>
      <c r="I43" s="4">
        <f t="shared" si="3"/>
      </c>
      <c r="K43" s="4">
        <f t="shared" si="4"/>
        <v>28.48723413612056</v>
      </c>
      <c r="L43" s="4">
        <f t="shared" si="5"/>
      </c>
      <c r="N43" s="4">
        <f t="shared" si="6"/>
        <v>28.48723413612056</v>
      </c>
      <c r="O43" s="4">
        <f t="shared" si="7"/>
      </c>
      <c r="Q43" s="4">
        <f t="shared" si="8"/>
        <v>28.48723413612056</v>
      </c>
      <c r="R43" s="4">
        <f t="shared" si="9"/>
      </c>
    </row>
    <row r="44" spans="1:18" ht="15">
      <c r="A44" s="2">
        <v>0.825</v>
      </c>
      <c r="B44" s="3">
        <v>3.7801131375</v>
      </c>
      <c r="C44" s="2">
        <v>4.3416634124672315</v>
      </c>
      <c r="D44" s="2">
        <v>28.548484537360014</v>
      </c>
      <c r="E44" s="4">
        <f t="shared" si="0"/>
        <v>28.548484537360014</v>
      </c>
      <c r="F44" s="4">
        <f t="shared" si="1"/>
      </c>
      <c r="H44" s="4">
        <f t="shared" si="2"/>
        <v>28.548484537360014</v>
      </c>
      <c r="I44" s="4">
        <f t="shared" si="3"/>
      </c>
      <c r="K44" s="4">
        <f t="shared" si="4"/>
        <v>28.548484537360014</v>
      </c>
      <c r="L44" s="4">
        <f t="shared" si="5"/>
      </c>
      <c r="N44" s="4">
        <f t="shared" si="6"/>
        <v>28.548484537360014</v>
      </c>
      <c r="O44" s="4">
        <f t="shared" si="7"/>
      </c>
      <c r="Q44" s="4">
        <f t="shared" si="8"/>
        <v>28.548484537360014</v>
      </c>
      <c r="R44" s="4">
        <f t="shared" si="9"/>
      </c>
    </row>
    <row r="45" spans="1:18" ht="15">
      <c r="A45" s="2">
        <v>0.835</v>
      </c>
      <c r="B45" s="3">
        <v>3.7883603255</v>
      </c>
      <c r="C45" s="2">
        <v>4.2636074565380095</v>
      </c>
      <c r="D45" s="2">
        <v>28.316429574768545</v>
      </c>
      <c r="E45" s="4">
        <f t="shared" si="0"/>
        <v>28.316429574768545</v>
      </c>
      <c r="F45" s="4">
        <f t="shared" si="1"/>
      </c>
      <c r="H45" s="4">
        <f t="shared" si="2"/>
        <v>28.316429574768545</v>
      </c>
      <c r="I45" s="4">
        <f t="shared" si="3"/>
      </c>
      <c r="K45" s="4">
        <f t="shared" si="4"/>
        <v>28.316429574768545</v>
      </c>
      <c r="L45" s="4">
        <f t="shared" si="5"/>
      </c>
      <c r="N45" s="4">
        <f t="shared" si="6"/>
        <v>28.316429574768545</v>
      </c>
      <c r="O45" s="4">
        <f t="shared" si="7"/>
      </c>
      <c r="Q45" s="4">
        <f t="shared" si="8"/>
        <v>28.316429574768545</v>
      </c>
      <c r="R45" s="4">
        <f t="shared" si="9"/>
      </c>
    </row>
    <row r="46" spans="1:18" ht="15">
      <c r="A46" s="2">
        <v>0.845</v>
      </c>
      <c r="B46" s="3">
        <v>3.7966029495</v>
      </c>
      <c r="C46" s="2">
        <v>4.270493981580734</v>
      </c>
      <c r="D46" s="2">
        <v>28.353887377599175</v>
      </c>
      <c r="E46" s="4">
        <f t="shared" si="0"/>
        <v>28.353887377599175</v>
      </c>
      <c r="F46" s="4">
        <f t="shared" si="1"/>
      </c>
      <c r="H46" s="4">
        <f t="shared" si="2"/>
        <v>28.353887377599175</v>
      </c>
      <c r="I46" s="4">
        <f t="shared" si="3"/>
      </c>
      <c r="K46" s="4">
        <f t="shared" si="4"/>
        <v>28.353887377599175</v>
      </c>
      <c r="L46" s="4">
        <f t="shared" si="5"/>
      </c>
      <c r="N46" s="4">
        <f t="shared" si="6"/>
        <v>28.353887377599175</v>
      </c>
      <c r="O46" s="4">
        <f t="shared" si="7"/>
      </c>
      <c r="Q46" s="4">
        <f t="shared" si="8"/>
        <v>28.353887377599175</v>
      </c>
      <c r="R46" s="4">
        <f t="shared" si="9"/>
      </c>
    </row>
    <row r="47" spans="1:18" ht="15">
      <c r="A47" s="2">
        <v>0.855</v>
      </c>
      <c r="B47" s="3">
        <v>3.8048410095</v>
      </c>
      <c r="C47" s="2">
        <v>4.295444376263733</v>
      </c>
      <c r="D47" s="2">
        <v>28.33943585207236</v>
      </c>
      <c r="E47" s="4">
        <f t="shared" si="0"/>
        <v>28.33943585207236</v>
      </c>
      <c r="F47" s="4">
        <f t="shared" si="1"/>
      </c>
      <c r="H47" s="4">
        <f t="shared" si="2"/>
        <v>28.33943585207236</v>
      </c>
      <c r="I47" s="4">
        <f t="shared" si="3"/>
      </c>
      <c r="K47" s="4">
        <f t="shared" si="4"/>
        <v>28.33943585207236</v>
      </c>
      <c r="L47" s="4">
        <f t="shared" si="5"/>
      </c>
      <c r="N47" s="4">
        <f t="shared" si="6"/>
        <v>28.33943585207236</v>
      </c>
      <c r="O47" s="4">
        <f t="shared" si="7"/>
      </c>
      <c r="Q47" s="4">
        <f t="shared" si="8"/>
        <v>28.33943585207236</v>
      </c>
      <c r="R47" s="4">
        <f t="shared" si="9"/>
      </c>
    </row>
    <row r="48" spans="1:18" ht="15">
      <c r="A48" s="2">
        <v>0.865</v>
      </c>
      <c r="B48" s="3">
        <v>3.8130745055</v>
      </c>
      <c r="C48" s="2">
        <v>4.189130895659066</v>
      </c>
      <c r="D48" s="2">
        <v>28.239792584436238</v>
      </c>
      <c r="E48" s="4">
        <f t="shared" si="0"/>
        <v>28.239792584436238</v>
      </c>
      <c r="F48" s="4">
        <f t="shared" si="1"/>
      </c>
      <c r="H48" s="4">
        <f t="shared" si="2"/>
        <v>28.239792584436238</v>
      </c>
      <c r="I48" s="4">
        <f t="shared" si="3"/>
      </c>
      <c r="K48" s="4">
        <f t="shared" si="4"/>
        <v>28.239792584436238</v>
      </c>
      <c r="L48" s="4">
        <f t="shared" si="5"/>
      </c>
      <c r="N48" s="4">
        <f t="shared" si="6"/>
        <v>28.239792584436238</v>
      </c>
      <c r="O48" s="4">
        <f t="shared" si="7"/>
      </c>
      <c r="Q48" s="4">
        <f t="shared" si="8"/>
        <v>28.239792584436238</v>
      </c>
      <c r="R48" s="4">
        <f t="shared" si="9"/>
      </c>
    </row>
    <row r="49" spans="1:18" ht="15">
      <c r="A49" s="2">
        <v>0.875</v>
      </c>
      <c r="B49" s="3">
        <v>3.8213034375</v>
      </c>
      <c r="C49" s="2">
        <v>4.243267739357949</v>
      </c>
      <c r="D49" s="2">
        <v>28.44372874521021</v>
      </c>
      <c r="E49" s="4">
        <f t="shared" si="0"/>
        <v>28.44372874521021</v>
      </c>
      <c r="F49" s="4">
        <f t="shared" si="1"/>
      </c>
      <c r="H49" s="4">
        <f t="shared" si="2"/>
        <v>28.44372874521021</v>
      </c>
      <c r="I49" s="4">
        <f t="shared" si="3"/>
      </c>
      <c r="K49" s="4">
        <f t="shared" si="4"/>
        <v>28.44372874521021</v>
      </c>
      <c r="L49" s="4">
        <f t="shared" si="5"/>
      </c>
      <c r="N49" s="4">
        <f t="shared" si="6"/>
        <v>28.44372874521021</v>
      </c>
      <c r="O49" s="4">
        <f t="shared" si="7"/>
      </c>
      <c r="Q49" s="4">
        <f t="shared" si="8"/>
        <v>28.44372874521021</v>
      </c>
      <c r="R49" s="4">
        <f t="shared" si="9"/>
      </c>
    </row>
    <row r="50" spans="1:18" ht="15">
      <c r="A50" s="2">
        <v>0.885</v>
      </c>
      <c r="B50" s="3">
        <v>3.8295278055</v>
      </c>
      <c r="C50" s="2">
        <v>4.3261188828992845</v>
      </c>
      <c r="D50" s="2">
        <v>28.66801296267422</v>
      </c>
      <c r="E50" s="4">
        <f t="shared" si="0"/>
        <v>28.66801296267422</v>
      </c>
      <c r="F50" s="4">
        <f t="shared" si="1"/>
      </c>
      <c r="H50" s="4">
        <f t="shared" si="2"/>
        <v>28.66801296267422</v>
      </c>
      <c r="I50" s="4">
        <f t="shared" si="3"/>
      </c>
      <c r="K50" s="4">
        <f t="shared" si="4"/>
        <v>28.66801296267422</v>
      </c>
      <c r="L50" s="4">
        <f t="shared" si="5"/>
      </c>
      <c r="N50" s="4">
        <f t="shared" si="6"/>
        <v>28.66801296267422</v>
      </c>
      <c r="O50" s="4">
        <f t="shared" si="7"/>
      </c>
      <c r="Q50" s="4">
        <f t="shared" si="8"/>
        <v>28.66801296267422</v>
      </c>
      <c r="R50" s="4">
        <f t="shared" si="9"/>
      </c>
    </row>
    <row r="51" spans="1:18" ht="15">
      <c r="A51" s="2">
        <v>0.895</v>
      </c>
      <c r="B51" s="3">
        <v>3.8377476095</v>
      </c>
      <c r="C51" s="2">
        <v>4.3373989959327695</v>
      </c>
      <c r="D51" s="2">
        <v>28.732365835483073</v>
      </c>
      <c r="E51" s="4">
        <f t="shared" si="0"/>
        <v>28.732365835483073</v>
      </c>
      <c r="F51" s="4">
        <f t="shared" si="1"/>
      </c>
      <c r="H51" s="4">
        <f t="shared" si="2"/>
        <v>28.732365835483073</v>
      </c>
      <c r="I51" s="4">
        <f t="shared" si="3"/>
      </c>
      <c r="K51" s="4">
        <f t="shared" si="4"/>
        <v>28.732365835483073</v>
      </c>
      <c r="L51" s="4">
        <f t="shared" si="5"/>
      </c>
      <c r="N51" s="4">
        <f t="shared" si="6"/>
        <v>28.732365835483073</v>
      </c>
      <c r="O51" s="4">
        <f t="shared" si="7"/>
      </c>
      <c r="Q51" s="4">
        <f t="shared" si="8"/>
        <v>28.732365835483073</v>
      </c>
      <c r="R51" s="4">
        <f t="shared" si="9"/>
      </c>
    </row>
    <row r="52" spans="1:18" ht="15">
      <c r="A52" s="2">
        <v>0.905</v>
      </c>
      <c r="B52" s="3">
        <v>3.8459628495000002</v>
      </c>
      <c r="C52" s="2">
        <v>4.2692154617322915</v>
      </c>
      <c r="D52" s="2">
        <v>28.479740019069016</v>
      </c>
      <c r="E52" s="4">
        <f t="shared" si="0"/>
        <v>28.479740019069016</v>
      </c>
      <c r="F52" s="4">
        <f t="shared" si="1"/>
      </c>
      <c r="H52" s="4">
        <f t="shared" si="2"/>
        <v>28.479740019069016</v>
      </c>
      <c r="I52" s="4">
        <f t="shared" si="3"/>
      </c>
      <c r="K52" s="4">
        <f t="shared" si="4"/>
        <v>28.479740019069016</v>
      </c>
      <c r="L52" s="4">
        <f t="shared" si="5"/>
      </c>
      <c r="N52" s="4">
        <f t="shared" si="6"/>
        <v>28.479740019069016</v>
      </c>
      <c r="O52" s="4">
        <f t="shared" si="7"/>
      </c>
      <c r="Q52" s="4">
        <f t="shared" si="8"/>
        <v>28.479740019069016</v>
      </c>
      <c r="R52" s="4">
        <f t="shared" si="9"/>
      </c>
    </row>
    <row r="53" spans="1:18" ht="15">
      <c r="A53" s="2">
        <v>0.915</v>
      </c>
      <c r="B53" s="3">
        <v>3.8541735255000003</v>
      </c>
      <c r="C53" s="2">
        <v>4.324975447228547</v>
      </c>
      <c r="D53" s="2">
        <v>28.55520590887439</v>
      </c>
      <c r="E53" s="4">
        <f t="shared" si="0"/>
        <v>28.55520590887439</v>
      </c>
      <c r="F53" s="4">
        <f t="shared" si="1"/>
      </c>
      <c r="H53" s="4">
        <f t="shared" si="2"/>
        <v>28.55520590887439</v>
      </c>
      <c r="I53" s="4">
        <f t="shared" si="3"/>
      </c>
      <c r="K53" s="4">
        <f t="shared" si="4"/>
        <v>28.55520590887439</v>
      </c>
      <c r="L53" s="4">
        <f t="shared" si="5"/>
      </c>
      <c r="N53" s="4">
        <f t="shared" si="6"/>
        <v>28.55520590887439</v>
      </c>
      <c r="O53" s="4">
        <f t="shared" si="7"/>
      </c>
      <c r="Q53" s="4">
        <f t="shared" si="8"/>
        <v>28.55520590887439</v>
      </c>
      <c r="R53" s="4">
        <f t="shared" si="9"/>
      </c>
    </row>
    <row r="54" spans="1:18" ht="15">
      <c r="A54" s="2">
        <v>0.925</v>
      </c>
      <c r="B54" s="3">
        <v>3.8623796375</v>
      </c>
      <c r="C54" s="2">
        <v>4.400211113683624</v>
      </c>
      <c r="D54" s="2">
        <v>28.75549492809427</v>
      </c>
      <c r="E54" s="4">
        <f t="shared" si="0"/>
        <v>28.75549492809427</v>
      </c>
      <c r="F54" s="4">
        <f t="shared" si="1"/>
      </c>
      <c r="H54" s="4">
        <f t="shared" si="2"/>
        <v>28.75549492809427</v>
      </c>
      <c r="I54" s="4">
        <f t="shared" si="3"/>
      </c>
      <c r="K54" s="4">
        <f t="shared" si="4"/>
        <v>28.75549492809427</v>
      </c>
      <c r="L54" s="4">
        <f t="shared" si="5"/>
      </c>
      <c r="N54" s="4">
        <f t="shared" si="6"/>
        <v>28.75549492809427</v>
      </c>
      <c r="O54" s="4">
        <f t="shared" si="7"/>
      </c>
      <c r="Q54" s="4">
        <f t="shared" si="8"/>
        <v>28.75549492809427</v>
      </c>
      <c r="R54" s="4">
        <f t="shared" si="9"/>
      </c>
    </row>
    <row r="55" spans="1:18" ht="15">
      <c r="A55" s="2">
        <v>0.935</v>
      </c>
      <c r="B55" s="3">
        <v>3.8705811855000003</v>
      </c>
      <c r="C55" s="2">
        <v>4.486713583832855</v>
      </c>
      <c r="D55" s="2">
        <v>28.896761273620246</v>
      </c>
      <c r="E55" s="4">
        <f t="shared" si="0"/>
        <v>28.896761273620246</v>
      </c>
      <c r="F55" s="4">
        <f t="shared" si="1"/>
      </c>
      <c r="H55" s="4">
        <f t="shared" si="2"/>
        <v>28.896761273620246</v>
      </c>
      <c r="I55" s="4">
        <f t="shared" si="3"/>
      </c>
      <c r="K55" s="4">
        <f t="shared" si="4"/>
        <v>28.896761273620246</v>
      </c>
      <c r="L55" s="4">
        <f t="shared" si="5"/>
      </c>
      <c r="N55" s="4">
        <f t="shared" si="6"/>
        <v>28.896761273620246</v>
      </c>
      <c r="O55" s="4">
        <f t="shared" si="7"/>
      </c>
      <c r="Q55" s="4">
        <f t="shared" si="8"/>
        <v>28.896761273620246</v>
      </c>
      <c r="R55" s="4">
        <f t="shared" si="9"/>
      </c>
    </row>
    <row r="56" spans="1:18" ht="15">
      <c r="A56" s="2">
        <v>0.945</v>
      </c>
      <c r="B56" s="3">
        <v>3.8787781695000003</v>
      </c>
      <c r="C56" s="2">
        <v>4.411398604568864</v>
      </c>
      <c r="D56" s="2">
        <v>28.892716680552958</v>
      </c>
      <c r="E56" s="4">
        <f t="shared" si="0"/>
        <v>28.892716680552958</v>
      </c>
      <c r="F56" s="4">
        <f t="shared" si="1"/>
      </c>
      <c r="H56" s="4">
        <f t="shared" si="2"/>
        <v>28.892716680552958</v>
      </c>
      <c r="I56" s="4">
        <f t="shared" si="3"/>
      </c>
      <c r="K56" s="4">
        <f t="shared" si="4"/>
        <v>28.892716680552958</v>
      </c>
      <c r="L56" s="4">
        <f t="shared" si="5"/>
      </c>
      <c r="N56" s="4">
        <f t="shared" si="6"/>
        <v>28.892716680552958</v>
      </c>
      <c r="O56" s="4">
        <f t="shared" si="7"/>
      </c>
      <c r="Q56" s="4">
        <f t="shared" si="8"/>
        <v>28.892716680552958</v>
      </c>
      <c r="R56" s="4">
        <f t="shared" si="9"/>
      </c>
    </row>
    <row r="57" spans="1:18" ht="15">
      <c r="A57" s="2">
        <v>0.955</v>
      </c>
      <c r="B57" s="3">
        <v>3.8869705895</v>
      </c>
      <c r="C57" s="2">
        <v>4.437926135201034</v>
      </c>
      <c r="D57" s="2">
        <v>28.923948129073143</v>
      </c>
      <c r="E57" s="4">
        <f t="shared" si="0"/>
        <v>28.923948129073143</v>
      </c>
      <c r="F57" s="4">
        <f t="shared" si="1"/>
      </c>
      <c r="H57" s="4">
        <f t="shared" si="2"/>
        <v>28.923948129073143</v>
      </c>
      <c r="I57" s="4">
        <f t="shared" si="3"/>
      </c>
      <c r="K57" s="4">
        <f t="shared" si="4"/>
        <v>28.923948129073143</v>
      </c>
      <c r="L57" s="4">
        <f t="shared" si="5"/>
      </c>
      <c r="N57" s="4">
        <f t="shared" si="6"/>
        <v>28.923948129073143</v>
      </c>
      <c r="O57" s="4">
        <f t="shared" si="7"/>
      </c>
      <c r="Q57" s="4">
        <f t="shared" si="8"/>
        <v>28.923948129073143</v>
      </c>
      <c r="R57" s="4">
        <f t="shared" si="9"/>
      </c>
    </row>
    <row r="58" spans="1:18" ht="15">
      <c r="A58" s="2">
        <v>0.965</v>
      </c>
      <c r="B58" s="3">
        <v>3.8951584455</v>
      </c>
      <c r="C58" s="2">
        <v>4.563111196450768</v>
      </c>
      <c r="D58" s="2">
        <v>29.023461564235745</v>
      </c>
      <c r="E58" s="4">
        <f t="shared" si="0"/>
        <v>29.023461564235745</v>
      </c>
      <c r="F58" s="4">
        <f t="shared" si="1"/>
      </c>
      <c r="H58" s="4">
        <f t="shared" si="2"/>
        <v>29.023461564235745</v>
      </c>
      <c r="I58" s="4">
        <f t="shared" si="3"/>
      </c>
      <c r="K58" s="4">
        <f t="shared" si="4"/>
        <v>29.023461564235745</v>
      </c>
      <c r="L58" s="4">
        <f t="shared" si="5"/>
      </c>
      <c r="N58" s="4">
        <f t="shared" si="6"/>
        <v>29.023461564235745</v>
      </c>
      <c r="O58" s="4">
        <f t="shared" si="7"/>
      </c>
      <c r="Q58" s="4">
        <f t="shared" si="8"/>
        <v>29.023461564235745</v>
      </c>
      <c r="R58" s="4">
        <f t="shared" si="9"/>
      </c>
    </row>
    <row r="59" spans="1:18" ht="15">
      <c r="A59" s="2">
        <v>0.975</v>
      </c>
      <c r="B59" s="3">
        <v>3.9033417375000004</v>
      </c>
      <c r="C59" s="2">
        <v>4.530289681525078</v>
      </c>
      <c r="D59" s="2">
        <v>28.8176485630458</v>
      </c>
      <c r="E59" s="4">
        <f t="shared" si="0"/>
        <v>28.8176485630458</v>
      </c>
      <c r="F59" s="4">
        <f t="shared" si="1"/>
      </c>
      <c r="H59" s="4">
        <f t="shared" si="2"/>
        <v>28.8176485630458</v>
      </c>
      <c r="I59" s="4">
        <f t="shared" si="3"/>
      </c>
      <c r="K59" s="4">
        <f t="shared" si="4"/>
        <v>28.8176485630458</v>
      </c>
      <c r="L59" s="4">
        <f t="shared" si="5"/>
      </c>
      <c r="N59" s="4">
        <f t="shared" si="6"/>
        <v>28.8176485630458</v>
      </c>
      <c r="O59" s="4">
        <f t="shared" si="7"/>
      </c>
      <c r="Q59" s="4">
        <f t="shared" si="8"/>
        <v>28.8176485630458</v>
      </c>
      <c r="R59" s="4">
        <f t="shared" si="9"/>
      </c>
    </row>
    <row r="60" spans="1:18" ht="15">
      <c r="A60" s="2">
        <v>0.985</v>
      </c>
      <c r="B60" s="3">
        <v>3.9115204654999998</v>
      </c>
      <c r="C60" s="2">
        <v>4.5130589553802105</v>
      </c>
      <c r="D60" s="2">
        <v>28.794671218758882</v>
      </c>
      <c r="E60" s="4">
        <f t="shared" si="0"/>
        <v>28.794671218758882</v>
      </c>
      <c r="F60" s="4">
        <f t="shared" si="1"/>
      </c>
      <c r="H60" s="4">
        <f t="shared" si="2"/>
        <v>28.794671218758882</v>
      </c>
      <c r="I60" s="4">
        <f t="shared" si="3"/>
      </c>
      <c r="K60" s="4">
        <f t="shared" si="4"/>
        <v>28.794671218758882</v>
      </c>
      <c r="L60" s="4">
        <f t="shared" si="5"/>
      </c>
      <c r="N60" s="4">
        <f t="shared" si="6"/>
        <v>28.794671218758882</v>
      </c>
      <c r="O60" s="4">
        <f t="shared" si="7"/>
      </c>
      <c r="Q60" s="4">
        <f t="shared" si="8"/>
        <v>28.794671218758882</v>
      </c>
      <c r="R60" s="4">
        <f t="shared" si="9"/>
      </c>
    </row>
    <row r="61" spans="1:18" ht="15">
      <c r="A61" s="2">
        <v>0.995</v>
      </c>
      <c r="B61" s="3">
        <v>3.9196946295000004</v>
      </c>
      <c r="C61" s="2">
        <v>4.532230537605286</v>
      </c>
      <c r="D61" s="2">
        <v>29.00002095994158</v>
      </c>
      <c r="E61" s="4">
        <f t="shared" si="0"/>
        <v>29.00002095994158</v>
      </c>
      <c r="F61" s="4">
        <f t="shared" si="1"/>
      </c>
      <c r="H61" s="4">
        <f t="shared" si="2"/>
        <v>29.00002095994158</v>
      </c>
      <c r="I61" s="4">
        <f t="shared" si="3"/>
      </c>
      <c r="K61" s="4">
        <f t="shared" si="4"/>
        <v>29.00002095994158</v>
      </c>
      <c r="L61" s="4">
        <f t="shared" si="5"/>
      </c>
      <c r="N61" s="4">
        <f t="shared" si="6"/>
        <v>29.00002095994158</v>
      </c>
      <c r="O61" s="4">
        <f t="shared" si="7"/>
      </c>
      <c r="Q61" s="4">
        <f t="shared" si="8"/>
        <v>29.00002095994158</v>
      </c>
      <c r="R61" s="4">
        <f t="shared" si="9"/>
      </c>
    </row>
    <row r="62" spans="1:18" ht="15">
      <c r="A62" s="2">
        <v>1.005</v>
      </c>
      <c r="B62" s="3">
        <v>3.9278642295</v>
      </c>
      <c r="C62" s="2">
        <v>4.404671144102783</v>
      </c>
      <c r="D62" s="2">
        <v>28.781937248943567</v>
      </c>
      <c r="E62" s="4">
        <f t="shared" si="0"/>
        <v>28.781937248943567</v>
      </c>
      <c r="F62" s="4">
        <f t="shared" si="1"/>
      </c>
      <c r="H62" s="4">
        <f t="shared" si="2"/>
        <v>28.781937248943567</v>
      </c>
      <c r="I62" s="4">
        <f t="shared" si="3"/>
      </c>
      <c r="K62" s="4">
        <f t="shared" si="4"/>
        <v>28.781937248943567</v>
      </c>
      <c r="L62" s="4">
        <f t="shared" si="5"/>
      </c>
      <c r="N62" s="4">
        <f t="shared" si="6"/>
        <v>28.781937248943567</v>
      </c>
      <c r="O62" s="4">
        <f t="shared" si="7"/>
      </c>
      <c r="Q62" s="4">
        <f t="shared" si="8"/>
        <v>28.781937248943567</v>
      </c>
      <c r="R62" s="4">
        <f t="shared" si="9"/>
      </c>
    </row>
    <row r="63" spans="1:18" ht="15">
      <c r="A63" s="2">
        <v>1.015</v>
      </c>
      <c r="B63" s="3">
        <v>3.9360292654999998</v>
      </c>
      <c r="C63" s="2">
        <v>4.468191032285232</v>
      </c>
      <c r="D63" s="2">
        <v>28.628975224051</v>
      </c>
      <c r="E63" s="4">
        <f t="shared" si="0"/>
        <v>28.628975224051</v>
      </c>
      <c r="F63" s="4">
        <f t="shared" si="1"/>
      </c>
      <c r="H63" s="4">
        <f t="shared" si="2"/>
        <v>28.628975224051</v>
      </c>
      <c r="I63" s="4">
        <f t="shared" si="3"/>
      </c>
      <c r="K63" s="4">
        <f t="shared" si="4"/>
        <v>28.628975224051</v>
      </c>
      <c r="L63" s="4">
        <f t="shared" si="5"/>
      </c>
      <c r="N63" s="4">
        <f t="shared" si="6"/>
        <v>28.628975224051</v>
      </c>
      <c r="O63" s="4">
        <f t="shared" si="7"/>
      </c>
      <c r="Q63" s="4">
        <f t="shared" si="8"/>
        <v>28.628975224051</v>
      </c>
      <c r="R63" s="4">
        <f t="shared" si="9"/>
      </c>
    </row>
    <row r="64" spans="1:18" ht="15">
      <c r="A64" s="2">
        <v>1.025</v>
      </c>
      <c r="B64" s="3">
        <v>3.9441897375</v>
      </c>
      <c r="C64" s="2">
        <v>4.3389032881271365</v>
      </c>
      <c r="D64" s="2">
        <v>28.61570243505359</v>
      </c>
      <c r="E64" s="4">
        <f t="shared" si="0"/>
        <v>28.61570243505359</v>
      </c>
      <c r="F64" s="4">
        <f t="shared" si="1"/>
      </c>
      <c r="H64" s="4">
        <f t="shared" si="2"/>
        <v>28.61570243505359</v>
      </c>
      <c r="I64" s="4">
        <f t="shared" si="3"/>
      </c>
      <c r="K64" s="4">
        <f t="shared" si="4"/>
        <v>28.61570243505359</v>
      </c>
      <c r="L64" s="4">
        <f t="shared" si="5"/>
      </c>
      <c r="N64" s="4">
        <f t="shared" si="6"/>
        <v>28.61570243505359</v>
      </c>
      <c r="O64" s="4">
        <f t="shared" si="7"/>
      </c>
      <c r="Q64" s="4">
        <f t="shared" si="8"/>
        <v>28.61570243505359</v>
      </c>
      <c r="R64" s="4">
        <f t="shared" si="9"/>
      </c>
    </row>
    <row r="65" spans="1:18" ht="15">
      <c r="A65" s="2">
        <v>1.035</v>
      </c>
      <c r="B65" s="3">
        <v>3.9523456455</v>
      </c>
      <c r="C65" s="2">
        <v>4.170151643653564</v>
      </c>
      <c r="D65" s="2">
        <v>28.529734447045207</v>
      </c>
      <c r="E65" s="4">
        <f aca="true" t="shared" si="10" ref="E65:E128">IF(NOT(ISBLANK($D65)),$D65,"")</f>
        <v>28.529734447045207</v>
      </c>
      <c r="F65" s="4">
        <f aca="true" t="shared" si="11" ref="F65:F128">IF(AND($B65&gt;=-1,$B65&lt;=0.137,NOT(ISBLANK($B65))),$E65,"")</f>
      </c>
      <c r="H65" s="4">
        <f aca="true" t="shared" si="12" ref="H65:H128">IF(NOT(ISBLANK($D65)),$D65,"")</f>
        <v>28.529734447045207</v>
      </c>
      <c r="I65" s="4">
        <f aca="true" t="shared" si="13" ref="I65:I128">IF(AND($B65&gt;=5.5,$B65&lt;=6.5,NOT(ISBLANK($B65))),$E65,"")</f>
      </c>
      <c r="K65" s="4">
        <f aca="true" t="shared" si="14" ref="K65:K128">IF(NOT(ISBLANK($D65)),$D65,"")</f>
        <v>28.529734447045207</v>
      </c>
      <c r="L65" s="4">
        <f aca="true" t="shared" si="15" ref="L65:L128">IF(AND($B65&gt;=19,$B65&lt;=23,NOT(ISBLANK($B65))),$E65,"")</f>
      </c>
      <c r="N65" s="4">
        <f aca="true" t="shared" si="16" ref="N65:N128">IF(NOT(ISBLANK($D65)),$D65,"")</f>
        <v>28.529734447045207</v>
      </c>
      <c r="O65" s="4">
        <f aca="true" t="shared" si="17" ref="O65:O128">IF(AND($B65&gt;=40,$B65&lt;=42,NOT(ISBLANK($B65))),$E65,"")</f>
      </c>
      <c r="Q65" s="4">
        <f aca="true" t="shared" si="18" ref="Q65:Q128">N65</f>
        <v>28.529734447045207</v>
      </c>
      <c r="R65" s="4">
        <f aca="true" t="shared" si="19" ref="R65:R128">IF(AND($B65&gt;115,$B65&lt;130,NOT(ISBLANK($B65))),$E65,"")</f>
      </c>
    </row>
    <row r="66" spans="1:18" ht="15">
      <c r="A66" s="2">
        <v>1.045</v>
      </c>
      <c r="B66" s="3">
        <v>3.9604969895</v>
      </c>
      <c r="C66" s="2">
        <v>3.955629824021302</v>
      </c>
      <c r="D66" s="2">
        <v>28.429349727532028</v>
      </c>
      <c r="E66" s="4">
        <f t="shared" si="10"/>
        <v>28.429349727532028</v>
      </c>
      <c r="F66" s="4">
        <f t="shared" si="11"/>
      </c>
      <c r="H66" s="4">
        <f t="shared" si="12"/>
        <v>28.429349727532028</v>
      </c>
      <c r="I66" s="4">
        <f t="shared" si="13"/>
      </c>
      <c r="K66" s="4">
        <f t="shared" si="14"/>
        <v>28.429349727532028</v>
      </c>
      <c r="L66" s="4">
        <f t="shared" si="15"/>
      </c>
      <c r="N66" s="4">
        <f t="shared" si="16"/>
        <v>28.429349727532028</v>
      </c>
      <c r="O66" s="4">
        <f t="shared" si="17"/>
      </c>
      <c r="Q66" s="4">
        <f t="shared" si="18"/>
        <v>28.429349727532028</v>
      </c>
      <c r="R66" s="4">
        <f t="shared" si="19"/>
      </c>
    </row>
    <row r="67" spans="1:18" ht="15">
      <c r="A67" s="2">
        <v>1.055</v>
      </c>
      <c r="B67" s="3">
        <v>3.9686437695</v>
      </c>
      <c r="C67" s="2">
        <v>4.006606825928192</v>
      </c>
      <c r="D67" s="2">
        <v>28.75695145468998</v>
      </c>
      <c r="E67" s="4">
        <f t="shared" si="10"/>
        <v>28.75695145468998</v>
      </c>
      <c r="F67" s="4">
        <f t="shared" si="11"/>
      </c>
      <c r="H67" s="4">
        <f t="shared" si="12"/>
        <v>28.75695145468998</v>
      </c>
      <c r="I67" s="4">
        <f t="shared" si="13"/>
      </c>
      <c r="K67" s="4">
        <f t="shared" si="14"/>
        <v>28.75695145468998</v>
      </c>
      <c r="L67" s="4">
        <f t="shared" si="15"/>
      </c>
      <c r="N67" s="4">
        <f t="shared" si="16"/>
        <v>28.75695145468998</v>
      </c>
      <c r="O67" s="4">
        <f t="shared" si="17"/>
      </c>
      <c r="Q67" s="4">
        <f t="shared" si="18"/>
        <v>28.75695145468998</v>
      </c>
      <c r="R67" s="4">
        <f t="shared" si="19"/>
      </c>
    </row>
    <row r="68" spans="1:18" ht="15">
      <c r="A68" s="2">
        <v>1.065</v>
      </c>
      <c r="B68" s="3">
        <v>3.9767859855</v>
      </c>
      <c r="C68" s="2">
        <v>3.94512504173317</v>
      </c>
      <c r="D68" s="2">
        <v>28.821976112666132</v>
      </c>
      <c r="E68" s="4">
        <f t="shared" si="10"/>
        <v>28.821976112666132</v>
      </c>
      <c r="F68" s="4">
        <f t="shared" si="11"/>
      </c>
      <c r="H68" s="4">
        <f t="shared" si="12"/>
        <v>28.821976112666132</v>
      </c>
      <c r="I68" s="4">
        <f t="shared" si="13"/>
      </c>
      <c r="K68" s="4">
        <f t="shared" si="14"/>
        <v>28.821976112666132</v>
      </c>
      <c r="L68" s="4">
        <f t="shared" si="15"/>
      </c>
      <c r="N68" s="4">
        <f t="shared" si="16"/>
        <v>28.821976112666132</v>
      </c>
      <c r="O68" s="4">
        <f t="shared" si="17"/>
      </c>
      <c r="Q68" s="4">
        <f t="shared" si="18"/>
        <v>28.821976112666132</v>
      </c>
      <c r="R68" s="4">
        <f t="shared" si="19"/>
      </c>
    </row>
    <row r="69" spans="1:18" ht="15">
      <c r="A69" s="2">
        <v>1.075</v>
      </c>
      <c r="B69" s="3">
        <v>3.9849236375000006</v>
      </c>
      <c r="C69" s="2">
        <v>4.155743750985146</v>
      </c>
      <c r="D69" s="2">
        <v>28.88761572584063</v>
      </c>
      <c r="E69" s="4">
        <f t="shared" si="10"/>
        <v>28.88761572584063</v>
      </c>
      <c r="F69" s="4">
        <f t="shared" si="11"/>
      </c>
      <c r="H69" s="4">
        <f t="shared" si="12"/>
        <v>28.88761572584063</v>
      </c>
      <c r="I69" s="4">
        <f t="shared" si="13"/>
      </c>
      <c r="K69" s="4">
        <f t="shared" si="14"/>
        <v>28.88761572584063</v>
      </c>
      <c r="L69" s="4">
        <f t="shared" si="15"/>
      </c>
      <c r="N69" s="4">
        <f t="shared" si="16"/>
        <v>28.88761572584063</v>
      </c>
      <c r="O69" s="4">
        <f t="shared" si="17"/>
      </c>
      <c r="Q69" s="4">
        <f t="shared" si="18"/>
        <v>28.88761572584063</v>
      </c>
      <c r="R69" s="4">
        <f t="shared" si="19"/>
      </c>
    </row>
    <row r="70" spans="1:18" ht="15">
      <c r="A70" s="2">
        <v>1.085</v>
      </c>
      <c r="B70" s="3">
        <v>3.9930567255000002</v>
      </c>
      <c r="C70" s="2">
        <v>4.240924462590217</v>
      </c>
      <c r="D70" s="2">
        <v>28.808185225388524</v>
      </c>
      <c r="E70" s="4">
        <f t="shared" si="10"/>
        <v>28.808185225388524</v>
      </c>
      <c r="F70" s="4">
        <f t="shared" si="11"/>
      </c>
      <c r="H70" s="4">
        <f t="shared" si="12"/>
        <v>28.808185225388524</v>
      </c>
      <c r="I70" s="4">
        <f t="shared" si="13"/>
      </c>
      <c r="K70" s="4">
        <f t="shared" si="14"/>
        <v>28.808185225388524</v>
      </c>
      <c r="L70" s="4">
        <f t="shared" si="15"/>
      </c>
      <c r="N70" s="4">
        <f t="shared" si="16"/>
        <v>28.808185225388524</v>
      </c>
      <c r="O70" s="4">
        <f t="shared" si="17"/>
      </c>
      <c r="Q70" s="4">
        <f t="shared" si="18"/>
        <v>28.808185225388524</v>
      </c>
      <c r="R70" s="4">
        <f t="shared" si="19"/>
      </c>
    </row>
    <row r="71" spans="1:18" ht="15">
      <c r="A71" s="2">
        <v>1.095</v>
      </c>
      <c r="B71" s="3">
        <v>4.0011852495</v>
      </c>
      <c r="C71" s="2">
        <v>4.452084707450868</v>
      </c>
      <c r="D71" s="2">
        <v>29.09516276287456</v>
      </c>
      <c r="E71" s="4">
        <f t="shared" si="10"/>
        <v>29.09516276287456</v>
      </c>
      <c r="F71" s="4">
        <f t="shared" si="11"/>
      </c>
      <c r="H71" s="4">
        <f t="shared" si="12"/>
        <v>29.09516276287456</v>
      </c>
      <c r="I71" s="4">
        <f t="shared" si="13"/>
      </c>
      <c r="K71" s="4">
        <f t="shared" si="14"/>
        <v>29.09516276287456</v>
      </c>
      <c r="L71" s="4">
        <f t="shared" si="15"/>
      </c>
      <c r="N71" s="4">
        <f t="shared" si="16"/>
        <v>29.09516276287456</v>
      </c>
      <c r="O71" s="4">
        <f t="shared" si="17"/>
      </c>
      <c r="Q71" s="4">
        <f t="shared" si="18"/>
        <v>29.09516276287456</v>
      </c>
      <c r="R71" s="4">
        <f t="shared" si="19"/>
      </c>
    </row>
    <row r="72" spans="1:18" ht="15">
      <c r="A72" s="2">
        <v>1.105</v>
      </c>
      <c r="B72" s="3">
        <v>4.0093092095000005</v>
      </c>
      <c r="C72" s="2">
        <v>4.324915209708214</v>
      </c>
      <c r="D72" s="2">
        <v>29.173338406703436</v>
      </c>
      <c r="E72" s="4">
        <f t="shared" si="10"/>
        <v>29.173338406703436</v>
      </c>
      <c r="F72" s="4">
        <f t="shared" si="11"/>
      </c>
      <c r="H72" s="4">
        <f t="shared" si="12"/>
        <v>29.173338406703436</v>
      </c>
      <c r="I72" s="4">
        <f t="shared" si="13"/>
      </c>
      <c r="K72" s="4">
        <f t="shared" si="14"/>
        <v>29.173338406703436</v>
      </c>
      <c r="L72" s="4">
        <f t="shared" si="15"/>
      </c>
      <c r="N72" s="4">
        <f t="shared" si="16"/>
        <v>29.173338406703436</v>
      </c>
      <c r="O72" s="4">
        <f t="shared" si="17"/>
      </c>
      <c r="Q72" s="4">
        <f t="shared" si="18"/>
        <v>29.173338406703436</v>
      </c>
      <c r="R72" s="4">
        <f t="shared" si="19"/>
      </c>
    </row>
    <row r="73" spans="1:18" ht="15">
      <c r="A73" s="2">
        <v>1.115</v>
      </c>
      <c r="B73" s="3">
        <v>4.017428605500001</v>
      </c>
      <c r="C73" s="2">
        <v>4.1806407307312385</v>
      </c>
      <c r="D73" s="2">
        <v>28.728116274613082</v>
      </c>
      <c r="E73" s="4">
        <f t="shared" si="10"/>
        <v>28.728116274613082</v>
      </c>
      <c r="F73" s="4">
        <f t="shared" si="11"/>
      </c>
      <c r="H73" s="4">
        <f t="shared" si="12"/>
        <v>28.728116274613082</v>
      </c>
      <c r="I73" s="4">
        <f t="shared" si="13"/>
      </c>
      <c r="K73" s="4">
        <f t="shared" si="14"/>
        <v>28.728116274613082</v>
      </c>
      <c r="L73" s="4">
        <f t="shared" si="15"/>
      </c>
      <c r="N73" s="4">
        <f t="shared" si="16"/>
        <v>28.728116274613082</v>
      </c>
      <c r="O73" s="4">
        <f t="shared" si="17"/>
      </c>
      <c r="Q73" s="4">
        <f t="shared" si="18"/>
        <v>28.728116274613082</v>
      </c>
      <c r="R73" s="4">
        <f t="shared" si="19"/>
      </c>
    </row>
    <row r="74" spans="1:18" ht="15">
      <c r="A74" s="2">
        <v>1.125</v>
      </c>
      <c r="B74" s="3">
        <v>4.0255434375000005</v>
      </c>
      <c r="C74" s="2">
        <v>4.157557731607896</v>
      </c>
      <c r="D74" s="2">
        <v>28.67248469616461</v>
      </c>
      <c r="E74" s="4">
        <f t="shared" si="10"/>
        <v>28.67248469616461</v>
      </c>
      <c r="F74" s="4">
        <f t="shared" si="11"/>
      </c>
      <c r="H74" s="4">
        <f t="shared" si="12"/>
        <v>28.67248469616461</v>
      </c>
      <c r="I74" s="4">
        <f t="shared" si="13"/>
      </c>
      <c r="K74" s="4">
        <f t="shared" si="14"/>
        <v>28.67248469616461</v>
      </c>
      <c r="L74" s="4">
        <f t="shared" si="15"/>
      </c>
      <c r="N74" s="4">
        <f t="shared" si="16"/>
        <v>28.67248469616461</v>
      </c>
      <c r="O74" s="4">
        <f t="shared" si="17"/>
      </c>
      <c r="Q74" s="4">
        <f t="shared" si="18"/>
        <v>28.67248469616461</v>
      </c>
      <c r="R74" s="4">
        <f t="shared" si="19"/>
      </c>
    </row>
    <row r="75" spans="1:18" ht="15">
      <c r="A75" s="2">
        <v>1.135</v>
      </c>
      <c r="B75" s="3">
        <v>4.0336537055</v>
      </c>
      <c r="C75" s="2">
        <v>4.1592864773590845</v>
      </c>
      <c r="D75" s="2">
        <v>28.960421848519324</v>
      </c>
      <c r="E75" s="4">
        <f t="shared" si="10"/>
        <v>28.960421848519324</v>
      </c>
      <c r="F75" s="4">
        <f t="shared" si="11"/>
      </c>
      <c r="H75" s="4">
        <f t="shared" si="12"/>
        <v>28.960421848519324</v>
      </c>
      <c r="I75" s="4">
        <f t="shared" si="13"/>
      </c>
      <c r="K75" s="4">
        <f t="shared" si="14"/>
        <v>28.960421848519324</v>
      </c>
      <c r="L75" s="4">
        <f t="shared" si="15"/>
      </c>
      <c r="N75" s="4">
        <f t="shared" si="16"/>
        <v>28.960421848519324</v>
      </c>
      <c r="O75" s="4">
        <f t="shared" si="17"/>
      </c>
      <c r="Q75" s="4">
        <f t="shared" si="18"/>
        <v>28.960421848519324</v>
      </c>
      <c r="R75" s="4">
        <f t="shared" si="19"/>
      </c>
    </row>
    <row r="76" spans="1:18" ht="15">
      <c r="A76" s="2">
        <v>1.145</v>
      </c>
      <c r="B76" s="3">
        <v>4.0417594095</v>
      </c>
      <c r="C76" s="2">
        <v>4.414323905038834</v>
      </c>
      <c r="D76" s="2">
        <v>29.17324527006202</v>
      </c>
      <c r="E76" s="4">
        <f t="shared" si="10"/>
        <v>29.17324527006202</v>
      </c>
      <c r="F76" s="4">
        <f t="shared" si="11"/>
      </c>
      <c r="H76" s="4">
        <f t="shared" si="12"/>
        <v>29.17324527006202</v>
      </c>
      <c r="I76" s="4">
        <f t="shared" si="13"/>
      </c>
      <c r="K76" s="4">
        <f t="shared" si="14"/>
        <v>29.17324527006202</v>
      </c>
      <c r="L76" s="4">
        <f t="shared" si="15"/>
      </c>
      <c r="N76" s="4">
        <f t="shared" si="16"/>
        <v>29.17324527006202</v>
      </c>
      <c r="O76" s="4">
        <f t="shared" si="17"/>
      </c>
      <c r="Q76" s="4">
        <f t="shared" si="18"/>
        <v>29.17324527006202</v>
      </c>
      <c r="R76" s="4">
        <f t="shared" si="19"/>
      </c>
    </row>
    <row r="77" spans="1:18" ht="15">
      <c r="A77" s="2">
        <v>1.155</v>
      </c>
      <c r="B77" s="3">
        <v>4.0498605495</v>
      </c>
      <c r="C77" s="2">
        <v>4.455499777317048</v>
      </c>
      <c r="D77" s="2">
        <v>29.335276106482745</v>
      </c>
      <c r="E77" s="4">
        <f t="shared" si="10"/>
        <v>29.335276106482745</v>
      </c>
      <c r="F77" s="4">
        <f t="shared" si="11"/>
      </c>
      <c r="H77" s="4">
        <f t="shared" si="12"/>
        <v>29.335276106482745</v>
      </c>
      <c r="I77" s="4">
        <f t="shared" si="13"/>
      </c>
      <c r="K77" s="4">
        <f t="shared" si="14"/>
        <v>29.335276106482745</v>
      </c>
      <c r="L77" s="4">
        <f t="shared" si="15"/>
      </c>
      <c r="N77" s="4">
        <f t="shared" si="16"/>
        <v>29.335276106482745</v>
      </c>
      <c r="O77" s="4">
        <f t="shared" si="17"/>
      </c>
      <c r="Q77" s="4">
        <f t="shared" si="18"/>
        <v>29.335276106482745</v>
      </c>
      <c r="R77" s="4">
        <f t="shared" si="19"/>
      </c>
    </row>
    <row r="78" spans="1:18" ht="15">
      <c r="A78" s="2">
        <v>1.165</v>
      </c>
      <c r="B78" s="3">
        <v>4.057957125500001</v>
      </c>
      <c r="C78" s="2">
        <v>4.466635589938164</v>
      </c>
      <c r="D78" s="2">
        <v>29.3213756920582</v>
      </c>
      <c r="E78" s="4">
        <f t="shared" si="10"/>
        <v>29.3213756920582</v>
      </c>
      <c r="F78" s="4">
        <f t="shared" si="11"/>
      </c>
      <c r="H78" s="4">
        <f t="shared" si="12"/>
        <v>29.3213756920582</v>
      </c>
      <c r="I78" s="4">
        <f t="shared" si="13"/>
      </c>
      <c r="K78" s="4">
        <f t="shared" si="14"/>
        <v>29.3213756920582</v>
      </c>
      <c r="L78" s="4">
        <f t="shared" si="15"/>
      </c>
      <c r="N78" s="4">
        <f t="shared" si="16"/>
        <v>29.3213756920582</v>
      </c>
      <c r="O78" s="4">
        <f t="shared" si="17"/>
      </c>
      <c r="Q78" s="4">
        <f t="shared" si="18"/>
        <v>29.3213756920582</v>
      </c>
      <c r="R78" s="4">
        <f t="shared" si="19"/>
      </c>
    </row>
    <row r="79" spans="1:18" ht="15">
      <c r="A79" s="2">
        <v>1.175</v>
      </c>
      <c r="B79" s="3">
        <v>4.066049137499999</v>
      </c>
      <c r="C79" s="2">
        <v>4.305131499919892</v>
      </c>
      <c r="D79" s="2">
        <v>28.947935149813947</v>
      </c>
      <c r="E79" s="4">
        <f t="shared" si="10"/>
        <v>28.947935149813947</v>
      </c>
      <c r="F79" s="4">
        <f t="shared" si="11"/>
      </c>
      <c r="H79" s="4">
        <f t="shared" si="12"/>
        <v>28.947935149813947</v>
      </c>
      <c r="I79" s="4">
        <f t="shared" si="13"/>
      </c>
      <c r="K79" s="4">
        <f t="shared" si="14"/>
        <v>28.947935149813947</v>
      </c>
      <c r="L79" s="4">
        <f t="shared" si="15"/>
      </c>
      <c r="N79" s="4">
        <f t="shared" si="16"/>
        <v>28.947935149813947</v>
      </c>
      <c r="O79" s="4">
        <f t="shared" si="17"/>
      </c>
      <c r="Q79" s="4">
        <f t="shared" si="18"/>
        <v>28.947935149813947</v>
      </c>
      <c r="R79" s="4">
        <f t="shared" si="19"/>
      </c>
    </row>
    <row r="80" spans="1:18" ht="15">
      <c r="A80" s="2">
        <v>1.185</v>
      </c>
      <c r="B80" s="3">
        <v>4.074136585500001</v>
      </c>
      <c r="C80" s="2">
        <v>4.261913388286934</v>
      </c>
      <c r="D80" s="2">
        <v>29.017868983630002</v>
      </c>
      <c r="E80" s="4">
        <f t="shared" si="10"/>
        <v>29.017868983630002</v>
      </c>
      <c r="F80" s="4">
        <f t="shared" si="11"/>
      </c>
      <c r="H80" s="4">
        <f t="shared" si="12"/>
        <v>29.017868983630002</v>
      </c>
      <c r="I80" s="4">
        <f t="shared" si="13"/>
      </c>
      <c r="K80" s="4">
        <f t="shared" si="14"/>
        <v>29.017868983630002</v>
      </c>
      <c r="L80" s="4">
        <f t="shared" si="15"/>
      </c>
      <c r="N80" s="4">
        <f t="shared" si="16"/>
        <v>29.017868983630002</v>
      </c>
      <c r="O80" s="4">
        <f t="shared" si="17"/>
      </c>
      <c r="Q80" s="4">
        <f t="shared" si="18"/>
        <v>29.017868983630002</v>
      </c>
      <c r="R80" s="4">
        <f t="shared" si="19"/>
      </c>
    </row>
    <row r="81" spans="1:18" ht="15">
      <c r="A81" s="2">
        <v>1.195</v>
      </c>
      <c r="B81" s="3">
        <v>4.0822194695</v>
      </c>
      <c r="C81" s="2">
        <v>4.028209020062561</v>
      </c>
      <c r="D81" s="2">
        <v>28.8526854052819</v>
      </c>
      <c r="E81" s="4">
        <f t="shared" si="10"/>
        <v>28.8526854052819</v>
      </c>
      <c r="F81" s="4">
        <f t="shared" si="11"/>
      </c>
      <c r="H81" s="4">
        <f t="shared" si="12"/>
        <v>28.8526854052819</v>
      </c>
      <c r="I81" s="4">
        <f t="shared" si="13"/>
      </c>
      <c r="K81" s="4">
        <f t="shared" si="14"/>
        <v>28.8526854052819</v>
      </c>
      <c r="L81" s="4">
        <f t="shared" si="15"/>
      </c>
      <c r="N81" s="4">
        <f t="shared" si="16"/>
        <v>28.8526854052819</v>
      </c>
      <c r="O81" s="4">
        <f t="shared" si="17"/>
      </c>
      <c r="Q81" s="4">
        <f t="shared" si="18"/>
        <v>28.8526854052819</v>
      </c>
      <c r="R81" s="4">
        <f t="shared" si="19"/>
      </c>
    </row>
    <row r="82" spans="1:18" ht="15">
      <c r="A82" s="2">
        <v>1.205</v>
      </c>
      <c r="B82" s="3">
        <v>4.0902977895</v>
      </c>
      <c r="C82" s="2">
        <v>3.9400320293071744</v>
      </c>
      <c r="D82" s="2">
        <v>28.767446465568543</v>
      </c>
      <c r="E82" s="4">
        <f t="shared" si="10"/>
        <v>28.767446465568543</v>
      </c>
      <c r="F82" s="4">
        <f t="shared" si="11"/>
      </c>
      <c r="H82" s="4">
        <f t="shared" si="12"/>
        <v>28.767446465568543</v>
      </c>
      <c r="I82" s="4">
        <f t="shared" si="13"/>
      </c>
      <c r="K82" s="4">
        <f t="shared" si="14"/>
        <v>28.767446465568543</v>
      </c>
      <c r="L82" s="4">
        <f t="shared" si="15"/>
      </c>
      <c r="N82" s="4">
        <f t="shared" si="16"/>
        <v>28.767446465568543</v>
      </c>
      <c r="O82" s="4">
        <f t="shared" si="17"/>
      </c>
      <c r="Q82" s="4">
        <f t="shared" si="18"/>
        <v>28.767446465568543</v>
      </c>
      <c r="R82" s="4">
        <f t="shared" si="19"/>
      </c>
    </row>
    <row r="83" spans="1:18" ht="15">
      <c r="A83" s="2">
        <v>1.215</v>
      </c>
      <c r="B83" s="3">
        <v>4.0983715455</v>
      </c>
      <c r="C83" s="2">
        <v>4.0586763923972695</v>
      </c>
      <c r="D83" s="2">
        <v>28.793045008129535</v>
      </c>
      <c r="E83" s="4">
        <f t="shared" si="10"/>
        <v>28.793045008129535</v>
      </c>
      <c r="F83" s="4">
        <f t="shared" si="11"/>
      </c>
      <c r="H83" s="4">
        <f t="shared" si="12"/>
        <v>28.793045008129535</v>
      </c>
      <c r="I83" s="4">
        <f t="shared" si="13"/>
      </c>
      <c r="K83" s="4">
        <f t="shared" si="14"/>
        <v>28.793045008129535</v>
      </c>
      <c r="L83" s="4">
        <f t="shared" si="15"/>
      </c>
      <c r="N83" s="4">
        <f t="shared" si="16"/>
        <v>28.793045008129535</v>
      </c>
      <c r="O83" s="4">
        <f t="shared" si="17"/>
      </c>
      <c r="Q83" s="4">
        <f t="shared" si="18"/>
        <v>28.793045008129535</v>
      </c>
      <c r="R83" s="4">
        <f t="shared" si="19"/>
      </c>
    </row>
    <row r="84" spans="1:18" ht="15">
      <c r="A84" s="2">
        <v>1.225</v>
      </c>
      <c r="B84" s="3">
        <v>4.106440737500001</v>
      </c>
      <c r="C84" s="2">
        <v>4.182435826599197</v>
      </c>
      <c r="D84" s="2">
        <v>28.904148948452352</v>
      </c>
      <c r="E84" s="4">
        <f t="shared" si="10"/>
        <v>28.904148948452352</v>
      </c>
      <c r="F84" s="4">
        <f t="shared" si="11"/>
      </c>
      <c r="H84" s="4">
        <f t="shared" si="12"/>
        <v>28.904148948452352</v>
      </c>
      <c r="I84" s="4">
        <f t="shared" si="13"/>
      </c>
      <c r="K84" s="4">
        <f t="shared" si="14"/>
        <v>28.904148948452352</v>
      </c>
      <c r="L84" s="4">
        <f t="shared" si="15"/>
      </c>
      <c r="N84" s="4">
        <f t="shared" si="16"/>
        <v>28.904148948452352</v>
      </c>
      <c r="O84" s="4">
        <f t="shared" si="17"/>
      </c>
      <c r="Q84" s="4">
        <f t="shared" si="18"/>
        <v>28.904148948452352</v>
      </c>
      <c r="R84" s="4">
        <f t="shared" si="19"/>
      </c>
    </row>
    <row r="85" spans="1:18" ht="15">
      <c r="A85" s="2">
        <v>1.235</v>
      </c>
      <c r="B85" s="3">
        <v>4.1145053655</v>
      </c>
      <c r="C85" s="2">
        <v>4.121695608859711</v>
      </c>
      <c r="D85" s="2">
        <v>29.01160660232413</v>
      </c>
      <c r="E85" s="4">
        <f t="shared" si="10"/>
        <v>29.01160660232413</v>
      </c>
      <c r="F85" s="4">
        <f t="shared" si="11"/>
      </c>
      <c r="H85" s="4">
        <f t="shared" si="12"/>
        <v>29.01160660232413</v>
      </c>
      <c r="I85" s="4">
        <f t="shared" si="13"/>
      </c>
      <c r="K85" s="4">
        <f t="shared" si="14"/>
        <v>29.01160660232413</v>
      </c>
      <c r="L85" s="4">
        <f t="shared" si="15"/>
      </c>
      <c r="N85" s="4">
        <f t="shared" si="16"/>
        <v>29.01160660232413</v>
      </c>
      <c r="O85" s="4">
        <f t="shared" si="17"/>
      </c>
      <c r="Q85" s="4">
        <f t="shared" si="18"/>
        <v>29.01160660232413</v>
      </c>
      <c r="R85" s="4">
        <f t="shared" si="19"/>
      </c>
    </row>
    <row r="86" spans="1:18" ht="15">
      <c r="A86" s="2">
        <v>1.245</v>
      </c>
      <c r="B86" s="3">
        <v>4.122565429500001</v>
      </c>
      <c r="C86" s="2">
        <v>4.281724218322144</v>
      </c>
      <c r="D86" s="2">
        <v>29.22211376854396</v>
      </c>
      <c r="E86" s="4">
        <f t="shared" si="10"/>
        <v>29.22211376854396</v>
      </c>
      <c r="F86" s="4">
        <f t="shared" si="11"/>
      </c>
      <c r="H86" s="4">
        <f t="shared" si="12"/>
        <v>29.22211376854396</v>
      </c>
      <c r="I86" s="4">
        <f t="shared" si="13"/>
      </c>
      <c r="K86" s="4">
        <f t="shared" si="14"/>
        <v>29.22211376854396</v>
      </c>
      <c r="L86" s="4">
        <f t="shared" si="15"/>
      </c>
      <c r="N86" s="4">
        <f t="shared" si="16"/>
        <v>29.22211376854396</v>
      </c>
      <c r="O86" s="4">
        <f t="shared" si="17"/>
      </c>
      <c r="Q86" s="4">
        <f t="shared" si="18"/>
        <v>29.22211376854396</v>
      </c>
      <c r="R86" s="4">
        <f t="shared" si="19"/>
      </c>
    </row>
    <row r="87" spans="1:18" ht="15">
      <c r="A87" s="2">
        <v>1.255</v>
      </c>
      <c r="B87" s="3">
        <v>4.1306209295</v>
      </c>
      <c r="C87" s="2">
        <v>4.15202899411747</v>
      </c>
      <c r="D87" s="2">
        <v>28.94783323709947</v>
      </c>
      <c r="E87" s="4">
        <f t="shared" si="10"/>
        <v>28.94783323709947</v>
      </c>
      <c r="F87" s="4">
        <f t="shared" si="11"/>
      </c>
      <c r="H87" s="4">
        <f t="shared" si="12"/>
        <v>28.94783323709947</v>
      </c>
      <c r="I87" s="4">
        <f t="shared" si="13"/>
      </c>
      <c r="K87" s="4">
        <f t="shared" si="14"/>
        <v>28.94783323709947</v>
      </c>
      <c r="L87" s="4">
        <f t="shared" si="15"/>
      </c>
      <c r="N87" s="4">
        <f t="shared" si="16"/>
        <v>28.94783323709947</v>
      </c>
      <c r="O87" s="4">
        <f t="shared" si="17"/>
      </c>
      <c r="Q87" s="4">
        <f t="shared" si="18"/>
        <v>28.94783323709947</v>
      </c>
      <c r="R87" s="4">
        <f t="shared" si="19"/>
      </c>
    </row>
    <row r="88" spans="1:18" ht="15">
      <c r="A88" s="2">
        <v>1.265</v>
      </c>
      <c r="B88" s="3">
        <v>4.138671865499999</v>
      </c>
      <c r="C88" s="2">
        <v>4.379278457217217</v>
      </c>
      <c r="D88" s="2">
        <v>29.26554617020596</v>
      </c>
      <c r="E88" s="4">
        <f t="shared" si="10"/>
        <v>29.26554617020596</v>
      </c>
      <c r="F88" s="4">
        <f t="shared" si="11"/>
      </c>
      <c r="H88" s="4">
        <f t="shared" si="12"/>
        <v>29.26554617020596</v>
      </c>
      <c r="I88" s="4">
        <f t="shared" si="13"/>
      </c>
      <c r="K88" s="4">
        <f t="shared" si="14"/>
        <v>29.26554617020596</v>
      </c>
      <c r="L88" s="4">
        <f t="shared" si="15"/>
      </c>
      <c r="N88" s="4">
        <f t="shared" si="16"/>
        <v>29.26554617020596</v>
      </c>
      <c r="O88" s="4">
        <f t="shared" si="17"/>
      </c>
      <c r="Q88" s="4">
        <f t="shared" si="18"/>
        <v>29.26554617020596</v>
      </c>
      <c r="R88" s="4">
        <f t="shared" si="19"/>
      </c>
    </row>
    <row r="89" spans="1:18" ht="15">
      <c r="A89" s="2">
        <v>1.275</v>
      </c>
      <c r="B89" s="3">
        <v>4.1467182375</v>
      </c>
      <c r="C89" s="2">
        <v>4.269363148374558</v>
      </c>
      <c r="D89" s="2">
        <v>29.049541808165046</v>
      </c>
      <c r="E89" s="4">
        <f t="shared" si="10"/>
        <v>29.049541808165046</v>
      </c>
      <c r="F89" s="4">
        <f t="shared" si="11"/>
      </c>
      <c r="H89" s="4">
        <f t="shared" si="12"/>
        <v>29.049541808165046</v>
      </c>
      <c r="I89" s="4">
        <f t="shared" si="13"/>
      </c>
      <c r="K89" s="4">
        <f t="shared" si="14"/>
        <v>29.049541808165046</v>
      </c>
      <c r="L89" s="4">
        <f t="shared" si="15"/>
      </c>
      <c r="N89" s="4">
        <f t="shared" si="16"/>
        <v>29.049541808165046</v>
      </c>
      <c r="O89" s="4">
        <f t="shared" si="17"/>
      </c>
      <c r="Q89" s="4">
        <f t="shared" si="18"/>
        <v>29.049541808165046</v>
      </c>
      <c r="R89" s="4">
        <f t="shared" si="19"/>
      </c>
    </row>
    <row r="90" spans="1:18" ht="15">
      <c r="A90" s="2">
        <v>1.285</v>
      </c>
      <c r="B90" s="3">
        <v>4.154760045500001</v>
      </c>
      <c r="C90" s="2">
        <v>4.543598272304536</v>
      </c>
      <c r="D90" s="2">
        <v>29.41409179462915</v>
      </c>
      <c r="E90" s="4">
        <f t="shared" si="10"/>
        <v>29.41409179462915</v>
      </c>
      <c r="F90" s="4">
        <f t="shared" si="11"/>
      </c>
      <c r="H90" s="4">
        <f t="shared" si="12"/>
        <v>29.41409179462915</v>
      </c>
      <c r="I90" s="4">
        <f t="shared" si="13"/>
      </c>
      <c r="K90" s="4">
        <f t="shared" si="14"/>
        <v>29.41409179462915</v>
      </c>
      <c r="L90" s="4">
        <f t="shared" si="15"/>
      </c>
      <c r="N90" s="4">
        <f t="shared" si="16"/>
        <v>29.41409179462915</v>
      </c>
      <c r="O90" s="4">
        <f t="shared" si="17"/>
      </c>
      <c r="Q90" s="4">
        <f t="shared" si="18"/>
        <v>29.41409179462915</v>
      </c>
      <c r="R90" s="4">
        <f t="shared" si="19"/>
      </c>
    </row>
    <row r="91" spans="1:18" ht="15">
      <c r="A91" s="2">
        <v>1.295</v>
      </c>
      <c r="B91" s="3">
        <v>4.1627972895</v>
      </c>
      <c r="C91" s="2">
        <v>4.475939466094972</v>
      </c>
      <c r="D91" s="2">
        <v>29.314717334958768</v>
      </c>
      <c r="E91" s="4">
        <f t="shared" si="10"/>
        <v>29.314717334958768</v>
      </c>
      <c r="F91" s="4">
        <f t="shared" si="11"/>
      </c>
      <c r="H91" s="4">
        <f t="shared" si="12"/>
        <v>29.314717334958768</v>
      </c>
      <c r="I91" s="4">
        <f t="shared" si="13"/>
      </c>
      <c r="K91" s="4">
        <f t="shared" si="14"/>
        <v>29.314717334958768</v>
      </c>
      <c r="L91" s="4">
        <f t="shared" si="15"/>
      </c>
      <c r="N91" s="4">
        <f t="shared" si="16"/>
        <v>29.314717334958768</v>
      </c>
      <c r="O91" s="4">
        <f t="shared" si="17"/>
      </c>
      <c r="Q91" s="4">
        <f t="shared" si="18"/>
        <v>29.314717334958768</v>
      </c>
      <c r="R91" s="4">
        <f t="shared" si="19"/>
      </c>
    </row>
    <row r="92" spans="1:18" ht="15">
      <c r="A92" s="2">
        <v>1.305</v>
      </c>
      <c r="B92" s="3">
        <v>4.1708299695</v>
      </c>
      <c r="C92" s="2">
        <v>4.166102278970185</v>
      </c>
      <c r="D92" s="2">
        <v>28.719002564522267</v>
      </c>
      <c r="E92" s="4">
        <f t="shared" si="10"/>
        <v>28.719002564522267</v>
      </c>
      <c r="F92" s="4">
        <f t="shared" si="11"/>
      </c>
      <c r="H92" s="4">
        <f t="shared" si="12"/>
        <v>28.719002564522267</v>
      </c>
      <c r="I92" s="4">
        <f t="shared" si="13"/>
      </c>
      <c r="K92" s="4">
        <f t="shared" si="14"/>
        <v>28.719002564522267</v>
      </c>
      <c r="L92" s="4">
        <f t="shared" si="15"/>
      </c>
      <c r="N92" s="4">
        <f t="shared" si="16"/>
        <v>28.719002564522267</v>
      </c>
      <c r="O92" s="4">
        <f t="shared" si="17"/>
      </c>
      <c r="Q92" s="4">
        <f t="shared" si="18"/>
        <v>28.719002564522267</v>
      </c>
      <c r="R92" s="4">
        <f t="shared" si="19"/>
      </c>
    </row>
    <row r="93" spans="1:18" ht="15">
      <c r="A93" s="2">
        <v>1.315</v>
      </c>
      <c r="B93" s="3">
        <v>4.1788580855</v>
      </c>
      <c r="C93" s="2">
        <v>4.604842596559525</v>
      </c>
      <c r="D93" s="2">
        <v>29.0657721083769</v>
      </c>
      <c r="E93" s="4">
        <f t="shared" si="10"/>
        <v>29.0657721083769</v>
      </c>
      <c r="F93" s="4">
        <f t="shared" si="11"/>
      </c>
      <c r="H93" s="4">
        <f t="shared" si="12"/>
        <v>29.0657721083769</v>
      </c>
      <c r="I93" s="4">
        <f t="shared" si="13"/>
      </c>
      <c r="K93" s="4">
        <f t="shared" si="14"/>
        <v>29.0657721083769</v>
      </c>
      <c r="L93" s="4">
        <f t="shared" si="15"/>
      </c>
      <c r="N93" s="4">
        <f t="shared" si="16"/>
        <v>29.0657721083769</v>
      </c>
      <c r="O93" s="4">
        <f t="shared" si="17"/>
      </c>
      <c r="Q93" s="4">
        <f t="shared" si="18"/>
        <v>29.0657721083769</v>
      </c>
      <c r="R93" s="4">
        <f t="shared" si="19"/>
      </c>
    </row>
    <row r="94" spans="1:18" ht="15">
      <c r="A94" s="2">
        <v>1.325</v>
      </c>
      <c r="B94" s="3">
        <v>4.186881637500001</v>
      </c>
      <c r="C94" s="2">
        <v>4.537</v>
      </c>
      <c r="D94" s="2">
        <v>29.137</v>
      </c>
      <c r="E94" s="4">
        <f t="shared" si="10"/>
        <v>29.137</v>
      </c>
      <c r="F94" s="4">
        <f t="shared" si="11"/>
      </c>
      <c r="H94" s="4">
        <f t="shared" si="12"/>
        <v>29.137</v>
      </c>
      <c r="I94" s="4">
        <f t="shared" si="13"/>
      </c>
      <c r="K94" s="4">
        <f t="shared" si="14"/>
        <v>29.137</v>
      </c>
      <c r="L94" s="4">
        <f t="shared" si="15"/>
      </c>
      <c r="N94" s="4">
        <f t="shared" si="16"/>
        <v>29.137</v>
      </c>
      <c r="O94" s="4">
        <f t="shared" si="17"/>
      </c>
      <c r="Q94" s="4">
        <f t="shared" si="18"/>
        <v>29.137</v>
      </c>
      <c r="R94" s="4">
        <f t="shared" si="19"/>
      </c>
    </row>
    <row r="95" spans="1:18" ht="15">
      <c r="A95" s="2">
        <v>1.335</v>
      </c>
      <c r="B95" s="3">
        <v>4.1949006255</v>
      </c>
      <c r="C95" s="2">
        <v>4.308902185847091</v>
      </c>
      <c r="D95" s="2">
        <v>28.790681860159637</v>
      </c>
      <c r="E95" s="4">
        <f t="shared" si="10"/>
        <v>28.790681860159637</v>
      </c>
      <c r="F95" s="4">
        <f t="shared" si="11"/>
      </c>
      <c r="H95" s="4">
        <f t="shared" si="12"/>
        <v>28.790681860159637</v>
      </c>
      <c r="I95" s="4">
        <f t="shared" si="13"/>
      </c>
      <c r="K95" s="4">
        <f t="shared" si="14"/>
        <v>28.790681860159637</v>
      </c>
      <c r="L95" s="4">
        <f t="shared" si="15"/>
      </c>
      <c r="N95" s="4">
        <f t="shared" si="16"/>
        <v>28.790681860159637</v>
      </c>
      <c r="O95" s="4">
        <f t="shared" si="17"/>
      </c>
      <c r="Q95" s="4">
        <f t="shared" si="18"/>
        <v>28.790681860159637</v>
      </c>
      <c r="R95" s="4">
        <f t="shared" si="19"/>
      </c>
    </row>
    <row r="96" spans="1:18" ht="15">
      <c r="A96" s="2">
        <v>1.345</v>
      </c>
      <c r="B96" s="3">
        <v>4.2029150495</v>
      </c>
      <c r="C96" s="2">
        <v>4.14317859418419</v>
      </c>
      <c r="D96" s="2">
        <v>28.601194112102867</v>
      </c>
      <c r="E96" s="4">
        <f t="shared" si="10"/>
        <v>28.601194112102867</v>
      </c>
      <c r="F96" s="4">
        <f t="shared" si="11"/>
      </c>
      <c r="H96" s="4">
        <f t="shared" si="12"/>
        <v>28.601194112102867</v>
      </c>
      <c r="I96" s="4">
        <f t="shared" si="13"/>
      </c>
      <c r="K96" s="4">
        <f t="shared" si="14"/>
        <v>28.601194112102867</v>
      </c>
      <c r="L96" s="4">
        <f t="shared" si="15"/>
      </c>
      <c r="N96" s="4">
        <f t="shared" si="16"/>
        <v>28.601194112102867</v>
      </c>
      <c r="O96" s="4">
        <f t="shared" si="17"/>
      </c>
      <c r="Q96" s="4">
        <f t="shared" si="18"/>
        <v>28.601194112102867</v>
      </c>
      <c r="R96" s="4">
        <f t="shared" si="19"/>
      </c>
    </row>
    <row r="97" spans="1:18" ht="15">
      <c r="A97" s="2">
        <v>1.355</v>
      </c>
      <c r="B97" s="3">
        <v>4.2109249095</v>
      </c>
      <c r="C97" s="2">
        <v>4.360133515357972</v>
      </c>
      <c r="D97" s="2">
        <v>28.957148445216358</v>
      </c>
      <c r="E97" s="4">
        <f t="shared" si="10"/>
        <v>28.957148445216358</v>
      </c>
      <c r="F97" s="4">
        <f t="shared" si="11"/>
      </c>
      <c r="H97" s="4">
        <f t="shared" si="12"/>
        <v>28.957148445216358</v>
      </c>
      <c r="I97" s="4">
        <f t="shared" si="13"/>
      </c>
      <c r="K97" s="4">
        <f t="shared" si="14"/>
        <v>28.957148445216358</v>
      </c>
      <c r="L97" s="4">
        <f t="shared" si="15"/>
      </c>
      <c r="N97" s="4">
        <f t="shared" si="16"/>
        <v>28.957148445216358</v>
      </c>
      <c r="O97" s="4">
        <f t="shared" si="17"/>
      </c>
      <c r="Q97" s="4">
        <f t="shared" si="18"/>
        <v>28.957148445216358</v>
      </c>
      <c r="R97" s="4">
        <f t="shared" si="19"/>
      </c>
    </row>
    <row r="98" spans="1:18" ht="15">
      <c r="A98" s="2">
        <v>1.365</v>
      </c>
      <c r="B98" s="3">
        <v>4.2189302054999995</v>
      </c>
      <c r="C98" s="2">
        <v>4.422367470472946</v>
      </c>
      <c r="D98" s="2">
        <v>28.730969549719333</v>
      </c>
      <c r="E98" s="4">
        <f t="shared" si="10"/>
        <v>28.730969549719333</v>
      </c>
      <c r="F98" s="4">
        <f t="shared" si="11"/>
      </c>
      <c r="H98" s="4">
        <f t="shared" si="12"/>
        <v>28.730969549719333</v>
      </c>
      <c r="I98" s="4">
        <f t="shared" si="13"/>
      </c>
      <c r="K98" s="4">
        <f t="shared" si="14"/>
        <v>28.730969549719333</v>
      </c>
      <c r="L98" s="4">
        <f t="shared" si="15"/>
      </c>
      <c r="N98" s="4">
        <f t="shared" si="16"/>
        <v>28.730969549719333</v>
      </c>
      <c r="O98" s="4">
        <f t="shared" si="17"/>
      </c>
      <c r="Q98" s="4">
        <f t="shared" si="18"/>
        <v>28.730969549719333</v>
      </c>
      <c r="R98" s="4">
        <f t="shared" si="19"/>
      </c>
    </row>
    <row r="99" spans="1:18" ht="15">
      <c r="A99" s="2">
        <v>1.375</v>
      </c>
      <c r="B99" s="3">
        <v>4.226930937500001</v>
      </c>
      <c r="C99" s="2">
        <v>4.509460009119015</v>
      </c>
      <c r="D99" s="2">
        <v>28.925839157225816</v>
      </c>
      <c r="E99" s="4">
        <f t="shared" si="10"/>
        <v>28.925839157225816</v>
      </c>
      <c r="F99" s="4">
        <f t="shared" si="11"/>
      </c>
      <c r="H99" s="4">
        <f t="shared" si="12"/>
        <v>28.925839157225816</v>
      </c>
      <c r="I99" s="4">
        <f t="shared" si="13"/>
      </c>
      <c r="K99" s="4">
        <f t="shared" si="14"/>
        <v>28.925839157225816</v>
      </c>
      <c r="L99" s="4">
        <f t="shared" si="15"/>
      </c>
      <c r="N99" s="4">
        <f t="shared" si="16"/>
        <v>28.925839157225816</v>
      </c>
      <c r="O99" s="4">
        <f t="shared" si="17"/>
      </c>
      <c r="Q99" s="4">
        <f t="shared" si="18"/>
        <v>28.925839157225816</v>
      </c>
      <c r="R99" s="4">
        <f t="shared" si="19"/>
      </c>
    </row>
    <row r="100" spans="1:18" ht="15">
      <c r="A100" s="2">
        <v>1.385</v>
      </c>
      <c r="B100" s="3">
        <v>4.2349271055</v>
      </c>
      <c r="C100" s="2">
        <v>4.5109975755453116</v>
      </c>
      <c r="D100" s="2">
        <v>29.103374723750616</v>
      </c>
      <c r="E100" s="4">
        <f t="shared" si="10"/>
        <v>29.103374723750616</v>
      </c>
      <c r="F100" s="4">
        <f t="shared" si="11"/>
      </c>
      <c r="H100" s="4">
        <f t="shared" si="12"/>
        <v>29.103374723750616</v>
      </c>
      <c r="I100" s="4">
        <f t="shared" si="13"/>
      </c>
      <c r="K100" s="4">
        <f t="shared" si="14"/>
        <v>29.103374723750616</v>
      </c>
      <c r="L100" s="4">
        <f t="shared" si="15"/>
      </c>
      <c r="N100" s="4">
        <f t="shared" si="16"/>
        <v>29.103374723750616</v>
      </c>
      <c r="O100" s="4">
        <f t="shared" si="17"/>
      </c>
      <c r="Q100" s="4">
        <f t="shared" si="18"/>
        <v>29.103374723750616</v>
      </c>
      <c r="R100" s="4">
        <f t="shared" si="19"/>
      </c>
    </row>
    <row r="101" spans="1:18" ht="15">
      <c r="A101" s="2">
        <v>1.395</v>
      </c>
      <c r="B101" s="3">
        <v>4.2429187095000005</v>
      </c>
      <c r="C101" s="2">
        <v>4.450831279463119</v>
      </c>
      <c r="D101" s="2">
        <v>28.82643743911576</v>
      </c>
      <c r="E101" s="4">
        <f t="shared" si="10"/>
        <v>28.82643743911576</v>
      </c>
      <c r="F101" s="4">
        <f t="shared" si="11"/>
      </c>
      <c r="H101" s="4">
        <f t="shared" si="12"/>
        <v>28.82643743911576</v>
      </c>
      <c r="I101" s="4">
        <f t="shared" si="13"/>
      </c>
      <c r="K101" s="4">
        <f t="shared" si="14"/>
        <v>28.82643743911576</v>
      </c>
      <c r="L101" s="4">
        <f t="shared" si="15"/>
      </c>
      <c r="N101" s="4">
        <f t="shared" si="16"/>
        <v>28.82643743911576</v>
      </c>
      <c r="O101" s="4">
        <f t="shared" si="17"/>
      </c>
      <c r="Q101" s="4">
        <f t="shared" si="18"/>
        <v>28.82643743911576</v>
      </c>
      <c r="R101" s="4">
        <f t="shared" si="19"/>
      </c>
    </row>
    <row r="102" spans="1:18" ht="15">
      <c r="A102" s="2">
        <v>1.405</v>
      </c>
      <c r="B102" s="3">
        <v>4.2509057495</v>
      </c>
      <c r="C102" s="2">
        <v>4.373076883606987</v>
      </c>
      <c r="D102" s="2">
        <v>28.80847029778558</v>
      </c>
      <c r="E102" s="4">
        <f t="shared" si="10"/>
        <v>28.80847029778558</v>
      </c>
      <c r="F102" s="4">
        <f t="shared" si="11"/>
      </c>
      <c r="H102" s="4">
        <f t="shared" si="12"/>
        <v>28.80847029778558</v>
      </c>
      <c r="I102" s="4">
        <f t="shared" si="13"/>
      </c>
      <c r="K102" s="4">
        <f t="shared" si="14"/>
        <v>28.80847029778558</v>
      </c>
      <c r="L102" s="4">
        <f t="shared" si="15"/>
      </c>
      <c r="N102" s="4">
        <f t="shared" si="16"/>
        <v>28.80847029778558</v>
      </c>
      <c r="O102" s="4">
        <f t="shared" si="17"/>
      </c>
      <c r="Q102" s="4">
        <f t="shared" si="18"/>
        <v>28.80847029778558</v>
      </c>
      <c r="R102" s="4">
        <f t="shared" si="19"/>
      </c>
    </row>
    <row r="103" spans="1:18" ht="15">
      <c r="A103" s="2">
        <v>1.415</v>
      </c>
      <c r="B103" s="3">
        <v>4.258888225500001</v>
      </c>
      <c r="C103" s="2">
        <v>4.651316515083313</v>
      </c>
      <c r="D103" s="2">
        <v>29.127305119020864</v>
      </c>
      <c r="E103" s="4">
        <f t="shared" si="10"/>
        <v>29.127305119020864</v>
      </c>
      <c r="F103" s="4">
        <f t="shared" si="11"/>
      </c>
      <c r="H103" s="4">
        <f t="shared" si="12"/>
        <v>29.127305119020864</v>
      </c>
      <c r="I103" s="4">
        <f t="shared" si="13"/>
      </c>
      <c r="K103" s="4">
        <f t="shared" si="14"/>
        <v>29.127305119020864</v>
      </c>
      <c r="L103" s="4">
        <f t="shared" si="15"/>
      </c>
      <c r="N103" s="4">
        <f t="shared" si="16"/>
        <v>29.127305119020864</v>
      </c>
      <c r="O103" s="4">
        <f t="shared" si="17"/>
      </c>
      <c r="Q103" s="4">
        <f t="shared" si="18"/>
        <v>29.127305119020864</v>
      </c>
      <c r="R103" s="4">
        <f t="shared" si="19"/>
      </c>
    </row>
    <row r="104" spans="1:18" ht="15">
      <c r="A104" s="2">
        <v>1.425</v>
      </c>
      <c r="B104" s="3">
        <v>4.2668661375</v>
      </c>
      <c r="C104" s="2">
        <v>4.283014130422363</v>
      </c>
      <c r="D104" s="2">
        <v>28.648906153692366</v>
      </c>
      <c r="E104" s="4">
        <f t="shared" si="10"/>
        <v>28.648906153692366</v>
      </c>
      <c r="F104" s="4">
        <f t="shared" si="11"/>
      </c>
      <c r="H104" s="4">
        <f t="shared" si="12"/>
        <v>28.648906153692366</v>
      </c>
      <c r="I104" s="4">
        <f t="shared" si="13"/>
      </c>
      <c r="K104" s="4">
        <f t="shared" si="14"/>
        <v>28.648906153692366</v>
      </c>
      <c r="L104" s="4">
        <f t="shared" si="15"/>
      </c>
      <c r="N104" s="4">
        <f t="shared" si="16"/>
        <v>28.648906153692366</v>
      </c>
      <c r="O104" s="4">
        <f t="shared" si="17"/>
      </c>
      <c r="Q104" s="4">
        <f t="shared" si="18"/>
        <v>28.648906153692366</v>
      </c>
      <c r="R104" s="4">
        <f t="shared" si="19"/>
      </c>
    </row>
    <row r="105" spans="1:18" ht="15">
      <c r="A105" s="2">
        <v>1.435</v>
      </c>
      <c r="B105" s="3">
        <v>4.2748394855</v>
      </c>
      <c r="C105" s="2">
        <v>4.4304041952289195</v>
      </c>
      <c r="D105" s="2">
        <v>28.47391823290652</v>
      </c>
      <c r="E105" s="4">
        <f t="shared" si="10"/>
        <v>28.47391823290652</v>
      </c>
      <c r="F105" s="4">
        <f t="shared" si="11"/>
      </c>
      <c r="H105" s="4">
        <f t="shared" si="12"/>
        <v>28.47391823290652</v>
      </c>
      <c r="I105" s="4">
        <f t="shared" si="13"/>
      </c>
      <c r="K105" s="4">
        <f t="shared" si="14"/>
        <v>28.47391823290652</v>
      </c>
      <c r="L105" s="4">
        <f t="shared" si="15"/>
      </c>
      <c r="N105" s="4">
        <f t="shared" si="16"/>
        <v>28.47391823290652</v>
      </c>
      <c r="O105" s="4">
        <f t="shared" si="17"/>
      </c>
      <c r="Q105" s="4">
        <f t="shared" si="18"/>
        <v>28.47391823290652</v>
      </c>
      <c r="R105" s="4">
        <f t="shared" si="19"/>
      </c>
    </row>
    <row r="106" spans="1:18" ht="15">
      <c r="A106" s="2">
        <v>1.445</v>
      </c>
      <c r="B106" s="3">
        <v>4.2828082695</v>
      </c>
      <c r="C106" s="2">
        <v>4.4072441424046325</v>
      </c>
      <c r="D106" s="2">
        <v>28.524279622048617</v>
      </c>
      <c r="E106" s="4">
        <f t="shared" si="10"/>
        <v>28.524279622048617</v>
      </c>
      <c r="F106" s="4">
        <f t="shared" si="11"/>
      </c>
      <c r="H106" s="4">
        <f t="shared" si="12"/>
        <v>28.524279622048617</v>
      </c>
      <c r="I106" s="4">
        <f t="shared" si="13"/>
      </c>
      <c r="K106" s="4">
        <f t="shared" si="14"/>
        <v>28.524279622048617</v>
      </c>
      <c r="L106" s="4">
        <f t="shared" si="15"/>
      </c>
      <c r="N106" s="4">
        <f t="shared" si="16"/>
        <v>28.524279622048617</v>
      </c>
      <c r="O106" s="4">
        <f t="shared" si="17"/>
      </c>
      <c r="Q106" s="4">
        <f t="shared" si="18"/>
        <v>28.524279622048617</v>
      </c>
      <c r="R106" s="4">
        <f t="shared" si="19"/>
      </c>
    </row>
    <row r="107" spans="1:18" ht="15">
      <c r="A107" s="2">
        <v>1.455</v>
      </c>
      <c r="B107" s="3">
        <v>4.2907724895</v>
      </c>
      <c r="C107" s="2">
        <v>4.365562430496025</v>
      </c>
      <c r="D107" s="2">
        <v>28.595729981741606</v>
      </c>
      <c r="E107" s="4">
        <f t="shared" si="10"/>
        <v>28.595729981741606</v>
      </c>
      <c r="F107" s="4">
        <f t="shared" si="11"/>
      </c>
      <c r="H107" s="4">
        <f t="shared" si="12"/>
        <v>28.595729981741606</v>
      </c>
      <c r="I107" s="4">
        <f t="shared" si="13"/>
      </c>
      <c r="K107" s="4">
        <f t="shared" si="14"/>
        <v>28.595729981741606</v>
      </c>
      <c r="L107" s="4">
        <f t="shared" si="15"/>
      </c>
      <c r="N107" s="4">
        <f t="shared" si="16"/>
        <v>28.595729981741606</v>
      </c>
      <c r="O107" s="4">
        <f t="shared" si="17"/>
      </c>
      <c r="Q107" s="4">
        <f t="shared" si="18"/>
        <v>28.595729981741606</v>
      </c>
      <c r="R107" s="4">
        <f t="shared" si="19"/>
      </c>
    </row>
    <row r="108" spans="1:18" ht="15">
      <c r="A108" s="2">
        <v>1.465</v>
      </c>
      <c r="B108" s="3">
        <v>4.2987321455</v>
      </c>
      <c r="C108" s="2">
        <v>4.6303317857742305</v>
      </c>
      <c r="D108" s="2">
        <v>28.952996371137118</v>
      </c>
      <c r="E108" s="4">
        <f t="shared" si="10"/>
        <v>28.952996371137118</v>
      </c>
      <c r="F108" s="4">
        <f t="shared" si="11"/>
      </c>
      <c r="H108" s="4">
        <f t="shared" si="12"/>
        <v>28.952996371137118</v>
      </c>
      <c r="I108" s="4">
        <f t="shared" si="13"/>
      </c>
      <c r="K108" s="4">
        <f t="shared" si="14"/>
        <v>28.952996371137118</v>
      </c>
      <c r="L108" s="4">
        <f t="shared" si="15"/>
      </c>
      <c r="N108" s="4">
        <f t="shared" si="16"/>
        <v>28.952996371137118</v>
      </c>
      <c r="O108" s="4">
        <f t="shared" si="17"/>
      </c>
      <c r="Q108" s="4">
        <f t="shared" si="18"/>
        <v>28.952996371137118</v>
      </c>
      <c r="R108" s="4">
        <f t="shared" si="19"/>
      </c>
    </row>
    <row r="109" spans="1:18" ht="15">
      <c r="A109" s="2">
        <v>1.475</v>
      </c>
      <c r="B109" s="3">
        <v>4.3066872375</v>
      </c>
      <c r="C109" s="2">
        <v>4.632426357631684</v>
      </c>
      <c r="D109" s="2">
        <v>29.145094549944478</v>
      </c>
      <c r="E109" s="4">
        <f t="shared" si="10"/>
        <v>29.145094549944478</v>
      </c>
      <c r="F109" s="4">
        <f t="shared" si="11"/>
      </c>
      <c r="H109" s="4">
        <f t="shared" si="12"/>
        <v>29.145094549944478</v>
      </c>
      <c r="I109" s="4">
        <f t="shared" si="13"/>
      </c>
      <c r="K109" s="4">
        <f t="shared" si="14"/>
        <v>29.145094549944478</v>
      </c>
      <c r="L109" s="4">
        <f t="shared" si="15"/>
      </c>
      <c r="N109" s="4">
        <f t="shared" si="16"/>
        <v>29.145094549944478</v>
      </c>
      <c r="O109" s="4">
        <f t="shared" si="17"/>
      </c>
      <c r="Q109" s="4">
        <f t="shared" si="18"/>
        <v>29.145094549944478</v>
      </c>
      <c r="R109" s="4">
        <f t="shared" si="19"/>
      </c>
    </row>
    <row r="110" spans="1:18" ht="15">
      <c r="A110" s="2">
        <v>1.485</v>
      </c>
      <c r="B110" s="3">
        <v>4.3146377655</v>
      </c>
      <c r="C110" s="2">
        <v>4.285224167754174</v>
      </c>
      <c r="D110" s="2">
        <v>28.63654482152015</v>
      </c>
      <c r="E110" s="4">
        <f t="shared" si="10"/>
        <v>28.63654482152015</v>
      </c>
      <c r="F110" s="4">
        <f t="shared" si="11"/>
      </c>
      <c r="H110" s="4">
        <f t="shared" si="12"/>
        <v>28.63654482152015</v>
      </c>
      <c r="I110" s="4">
        <f t="shared" si="13"/>
      </c>
      <c r="K110" s="4">
        <f t="shared" si="14"/>
        <v>28.63654482152015</v>
      </c>
      <c r="L110" s="4">
        <f t="shared" si="15"/>
      </c>
      <c r="N110" s="4">
        <f t="shared" si="16"/>
        <v>28.63654482152015</v>
      </c>
      <c r="O110" s="4">
        <f t="shared" si="17"/>
      </c>
      <c r="Q110" s="4">
        <f t="shared" si="18"/>
        <v>28.63654482152015</v>
      </c>
      <c r="R110" s="4">
        <f t="shared" si="19"/>
      </c>
    </row>
    <row r="111" spans="1:18" ht="15">
      <c r="A111" s="2">
        <v>1.495</v>
      </c>
      <c r="B111" s="3">
        <v>4.322583729500001</v>
      </c>
      <c r="C111" s="2">
        <v>4.422000000000001</v>
      </c>
      <c r="D111" s="2">
        <v>28.847</v>
      </c>
      <c r="E111" s="4">
        <f t="shared" si="10"/>
        <v>28.847</v>
      </c>
      <c r="F111" s="4">
        <f t="shared" si="11"/>
      </c>
      <c r="H111" s="4">
        <f t="shared" si="12"/>
        <v>28.847</v>
      </c>
      <c r="I111" s="4">
        <f t="shared" si="13"/>
      </c>
      <c r="K111" s="4">
        <f t="shared" si="14"/>
        <v>28.847</v>
      </c>
      <c r="L111" s="4">
        <f t="shared" si="15"/>
      </c>
      <c r="N111" s="4">
        <f t="shared" si="16"/>
        <v>28.847</v>
      </c>
      <c r="O111" s="4">
        <f t="shared" si="17"/>
      </c>
      <c r="Q111" s="4">
        <f t="shared" si="18"/>
        <v>28.847</v>
      </c>
      <c r="R111" s="4">
        <f t="shared" si="19"/>
      </c>
    </row>
    <row r="112" spans="1:18" ht="15">
      <c r="A112" s="2">
        <v>1.505</v>
      </c>
      <c r="B112" s="3">
        <v>4.3305251295</v>
      </c>
      <c r="C112" s="2">
        <v>4.290935439241104</v>
      </c>
      <c r="D112" s="2">
        <v>28.595516415680528</v>
      </c>
      <c r="E112" s="4">
        <f t="shared" si="10"/>
        <v>28.595516415680528</v>
      </c>
      <c r="F112" s="4">
        <f t="shared" si="11"/>
      </c>
      <c r="H112" s="4">
        <f t="shared" si="12"/>
        <v>28.595516415680528</v>
      </c>
      <c r="I112" s="4">
        <f t="shared" si="13"/>
      </c>
      <c r="K112" s="4">
        <f t="shared" si="14"/>
        <v>28.595516415680528</v>
      </c>
      <c r="L112" s="4">
        <f t="shared" si="15"/>
      </c>
      <c r="N112" s="4">
        <f t="shared" si="16"/>
        <v>28.595516415680528</v>
      </c>
      <c r="O112" s="4">
        <f t="shared" si="17"/>
      </c>
      <c r="Q112" s="4">
        <f t="shared" si="18"/>
        <v>28.595516415680528</v>
      </c>
      <c r="R112" s="4">
        <f t="shared" si="19"/>
      </c>
    </row>
    <row r="113" spans="1:18" ht="15">
      <c r="A113" s="2">
        <v>1.515</v>
      </c>
      <c r="B113" s="3">
        <v>4.3384619655</v>
      </c>
      <c r="C113" s="2">
        <v>4.436339148089523</v>
      </c>
      <c r="D113" s="2">
        <v>28.549113231871246</v>
      </c>
      <c r="E113" s="4">
        <f t="shared" si="10"/>
        <v>28.549113231871246</v>
      </c>
      <c r="F113" s="4">
        <f t="shared" si="11"/>
      </c>
      <c r="H113" s="4">
        <f t="shared" si="12"/>
        <v>28.549113231871246</v>
      </c>
      <c r="I113" s="4">
        <f t="shared" si="13"/>
      </c>
      <c r="K113" s="4">
        <f t="shared" si="14"/>
        <v>28.549113231871246</v>
      </c>
      <c r="L113" s="4">
        <f t="shared" si="15"/>
      </c>
      <c r="N113" s="4">
        <f t="shared" si="16"/>
        <v>28.549113231871246</v>
      </c>
      <c r="O113" s="4">
        <f t="shared" si="17"/>
      </c>
      <c r="Q113" s="4">
        <f t="shared" si="18"/>
        <v>28.549113231871246</v>
      </c>
      <c r="R113" s="4">
        <f t="shared" si="19"/>
      </c>
    </row>
    <row r="114" spans="1:18" ht="15">
      <c r="A114" s="2">
        <v>1.525</v>
      </c>
      <c r="B114" s="3">
        <v>4.3463942375</v>
      </c>
      <c r="C114" s="2">
        <v>4.434090691494942</v>
      </c>
      <c r="D114" s="2">
        <v>28.77769533266096</v>
      </c>
      <c r="E114" s="4">
        <f t="shared" si="10"/>
        <v>28.77769533266096</v>
      </c>
      <c r="F114" s="4">
        <f t="shared" si="11"/>
      </c>
      <c r="H114" s="4">
        <f t="shared" si="12"/>
        <v>28.77769533266096</v>
      </c>
      <c r="I114" s="4">
        <f t="shared" si="13"/>
      </c>
      <c r="K114" s="4">
        <f t="shared" si="14"/>
        <v>28.77769533266096</v>
      </c>
      <c r="L114" s="4">
        <f t="shared" si="15"/>
      </c>
      <c r="N114" s="4">
        <f t="shared" si="16"/>
        <v>28.77769533266096</v>
      </c>
      <c r="O114" s="4">
        <f t="shared" si="17"/>
      </c>
      <c r="Q114" s="4">
        <f t="shared" si="18"/>
        <v>28.77769533266096</v>
      </c>
      <c r="R114" s="4">
        <f t="shared" si="19"/>
      </c>
    </row>
    <row r="115" spans="1:18" ht="15">
      <c r="A115" s="2">
        <v>1.535</v>
      </c>
      <c r="B115" s="3">
        <v>4.3543219455</v>
      </c>
      <c r="C115" s="2">
        <v>4.4683147672081</v>
      </c>
      <c r="D115" s="2">
        <v>28.743114185552184</v>
      </c>
      <c r="E115" s="4">
        <f t="shared" si="10"/>
        <v>28.743114185552184</v>
      </c>
      <c r="F115" s="4">
        <f t="shared" si="11"/>
      </c>
      <c r="H115" s="4">
        <f t="shared" si="12"/>
        <v>28.743114185552184</v>
      </c>
      <c r="I115" s="4">
        <f t="shared" si="13"/>
      </c>
      <c r="K115" s="4">
        <f t="shared" si="14"/>
        <v>28.743114185552184</v>
      </c>
      <c r="L115" s="4">
        <f t="shared" si="15"/>
      </c>
      <c r="N115" s="4">
        <f t="shared" si="16"/>
        <v>28.743114185552184</v>
      </c>
      <c r="O115" s="4">
        <f t="shared" si="17"/>
      </c>
      <c r="Q115" s="4">
        <f t="shared" si="18"/>
        <v>28.743114185552184</v>
      </c>
      <c r="R115" s="4">
        <f t="shared" si="19"/>
      </c>
    </row>
    <row r="116" spans="1:18" ht="15">
      <c r="A116" s="2">
        <v>1.545</v>
      </c>
      <c r="B116" s="3">
        <v>4.3622450895</v>
      </c>
      <c r="C116" s="2">
        <v>4.389813134965477</v>
      </c>
      <c r="D116" s="2">
        <v>28.618340569146337</v>
      </c>
      <c r="E116" s="4">
        <f t="shared" si="10"/>
        <v>28.618340569146337</v>
      </c>
      <c r="F116" s="4">
        <f t="shared" si="11"/>
      </c>
      <c r="H116" s="4">
        <f t="shared" si="12"/>
        <v>28.618340569146337</v>
      </c>
      <c r="I116" s="4">
        <f t="shared" si="13"/>
      </c>
      <c r="K116" s="4">
        <f t="shared" si="14"/>
        <v>28.618340569146337</v>
      </c>
      <c r="L116" s="4">
        <f t="shared" si="15"/>
      </c>
      <c r="N116" s="4">
        <f t="shared" si="16"/>
        <v>28.618340569146337</v>
      </c>
      <c r="O116" s="4">
        <f t="shared" si="17"/>
      </c>
      <c r="Q116" s="4">
        <f t="shared" si="18"/>
        <v>28.618340569146337</v>
      </c>
      <c r="R116" s="4">
        <f t="shared" si="19"/>
      </c>
    </row>
    <row r="117" spans="1:18" ht="15">
      <c r="A117" s="2">
        <v>1.555</v>
      </c>
      <c r="B117" s="3">
        <v>4.3701636695</v>
      </c>
      <c r="C117" s="2">
        <v>4.27786582883461</v>
      </c>
      <c r="D117" s="2">
        <v>28.674182514504075</v>
      </c>
      <c r="E117" s="4">
        <f t="shared" si="10"/>
        <v>28.674182514504075</v>
      </c>
      <c r="F117" s="4">
        <f t="shared" si="11"/>
      </c>
      <c r="H117" s="4">
        <f t="shared" si="12"/>
        <v>28.674182514504075</v>
      </c>
      <c r="I117" s="4">
        <f t="shared" si="13"/>
      </c>
      <c r="K117" s="4">
        <f t="shared" si="14"/>
        <v>28.674182514504075</v>
      </c>
      <c r="L117" s="4">
        <f t="shared" si="15"/>
      </c>
      <c r="N117" s="4">
        <f t="shared" si="16"/>
        <v>28.674182514504075</v>
      </c>
      <c r="O117" s="4">
        <f t="shared" si="17"/>
      </c>
      <c r="Q117" s="4">
        <f t="shared" si="18"/>
        <v>28.674182514504075</v>
      </c>
      <c r="R117" s="4">
        <f t="shared" si="19"/>
      </c>
    </row>
    <row r="118" spans="1:18" ht="15">
      <c r="A118" s="2">
        <v>1.565</v>
      </c>
      <c r="B118" s="3">
        <v>4.3780776855</v>
      </c>
      <c r="C118" s="2">
        <v>4.318755846590996</v>
      </c>
      <c r="D118" s="2">
        <v>29.01105354482498</v>
      </c>
      <c r="E118" s="4">
        <f t="shared" si="10"/>
        <v>29.01105354482498</v>
      </c>
      <c r="F118" s="4">
        <f t="shared" si="11"/>
      </c>
      <c r="H118" s="4">
        <f t="shared" si="12"/>
        <v>29.01105354482498</v>
      </c>
      <c r="I118" s="4">
        <f t="shared" si="13"/>
      </c>
      <c r="K118" s="4">
        <f t="shared" si="14"/>
        <v>29.01105354482498</v>
      </c>
      <c r="L118" s="4">
        <f t="shared" si="15"/>
      </c>
      <c r="N118" s="4">
        <f t="shared" si="16"/>
        <v>29.01105354482498</v>
      </c>
      <c r="O118" s="4">
        <f t="shared" si="17"/>
      </c>
      <c r="Q118" s="4">
        <f t="shared" si="18"/>
        <v>29.01105354482498</v>
      </c>
      <c r="R118" s="4">
        <f t="shared" si="19"/>
      </c>
    </row>
    <row r="119" spans="1:18" ht="15">
      <c r="A119" s="2">
        <v>1.575</v>
      </c>
      <c r="B119" s="3">
        <v>4.3859871375</v>
      </c>
      <c r="C119" s="2">
        <v>4.206010269410553</v>
      </c>
      <c r="D119" s="2">
        <v>29.051846234601378</v>
      </c>
      <c r="E119" s="4">
        <f t="shared" si="10"/>
        <v>29.051846234601378</v>
      </c>
      <c r="F119" s="4">
        <f t="shared" si="11"/>
      </c>
      <c r="H119" s="4">
        <f t="shared" si="12"/>
        <v>29.051846234601378</v>
      </c>
      <c r="I119" s="4">
        <f t="shared" si="13"/>
      </c>
      <c r="K119" s="4">
        <f t="shared" si="14"/>
        <v>29.051846234601378</v>
      </c>
      <c r="L119" s="4">
        <f t="shared" si="15"/>
      </c>
      <c r="N119" s="4">
        <f t="shared" si="16"/>
        <v>29.051846234601378</v>
      </c>
      <c r="O119" s="4">
        <f t="shared" si="17"/>
      </c>
      <c r="Q119" s="4">
        <f t="shared" si="18"/>
        <v>29.051846234601378</v>
      </c>
      <c r="R119" s="4">
        <f t="shared" si="19"/>
      </c>
    </row>
    <row r="120" spans="1:18" ht="15">
      <c r="A120" s="2">
        <v>1.585</v>
      </c>
      <c r="B120" s="3">
        <v>4.3938920255000005</v>
      </c>
      <c r="C120" s="2">
        <v>4.222119210048446</v>
      </c>
      <c r="D120" s="2">
        <v>28.883090005911946</v>
      </c>
      <c r="E120" s="4">
        <f t="shared" si="10"/>
        <v>28.883090005911946</v>
      </c>
      <c r="F120" s="4">
        <f t="shared" si="11"/>
      </c>
      <c r="H120" s="4">
        <f t="shared" si="12"/>
        <v>28.883090005911946</v>
      </c>
      <c r="I120" s="4">
        <f t="shared" si="13"/>
      </c>
      <c r="K120" s="4">
        <f t="shared" si="14"/>
        <v>28.883090005911946</v>
      </c>
      <c r="L120" s="4">
        <f t="shared" si="15"/>
      </c>
      <c r="N120" s="4">
        <f t="shared" si="16"/>
        <v>28.883090005911946</v>
      </c>
      <c r="O120" s="4">
        <f t="shared" si="17"/>
      </c>
      <c r="Q120" s="4">
        <f t="shared" si="18"/>
        <v>28.883090005911946</v>
      </c>
      <c r="R120" s="4">
        <f t="shared" si="19"/>
      </c>
    </row>
    <row r="121" spans="1:18" ht="15">
      <c r="A121" s="2">
        <v>1.595</v>
      </c>
      <c r="B121" s="3">
        <v>4.4017923495</v>
      </c>
      <c r="C121" s="2">
        <v>4.281301919336853</v>
      </c>
      <c r="D121" s="2">
        <v>28.90600004631913</v>
      </c>
      <c r="E121" s="4">
        <f t="shared" si="10"/>
        <v>28.90600004631913</v>
      </c>
      <c r="F121" s="4">
        <f t="shared" si="11"/>
      </c>
      <c r="H121" s="4">
        <f t="shared" si="12"/>
        <v>28.90600004631913</v>
      </c>
      <c r="I121" s="4">
        <f t="shared" si="13"/>
      </c>
      <c r="K121" s="4">
        <f t="shared" si="14"/>
        <v>28.90600004631913</v>
      </c>
      <c r="L121" s="4">
        <f t="shared" si="15"/>
      </c>
      <c r="N121" s="4">
        <f t="shared" si="16"/>
        <v>28.90600004631913</v>
      </c>
      <c r="O121" s="4">
        <f t="shared" si="17"/>
      </c>
      <c r="Q121" s="4">
        <f t="shared" si="18"/>
        <v>28.90600004631913</v>
      </c>
      <c r="R121" s="4">
        <f t="shared" si="19"/>
      </c>
    </row>
    <row r="122" spans="1:18" ht="15">
      <c r="A122" s="2">
        <v>1.605</v>
      </c>
      <c r="B122" s="3">
        <v>4.4096881095</v>
      </c>
      <c r="C122" s="2">
        <v>4.267709526672974</v>
      </c>
      <c r="D122" s="2">
        <v>29.069323891163705</v>
      </c>
      <c r="E122" s="4">
        <f t="shared" si="10"/>
        <v>29.069323891163705</v>
      </c>
      <c r="F122" s="4">
        <f t="shared" si="11"/>
      </c>
      <c r="H122" s="4">
        <f t="shared" si="12"/>
        <v>29.069323891163705</v>
      </c>
      <c r="I122" s="4">
        <f t="shared" si="13"/>
      </c>
      <c r="K122" s="4">
        <f t="shared" si="14"/>
        <v>29.069323891163705</v>
      </c>
      <c r="L122" s="4">
        <f t="shared" si="15"/>
      </c>
      <c r="N122" s="4">
        <f t="shared" si="16"/>
        <v>29.069323891163705</v>
      </c>
      <c r="O122" s="4">
        <f t="shared" si="17"/>
      </c>
      <c r="Q122" s="4">
        <f t="shared" si="18"/>
        <v>29.069323891163705</v>
      </c>
      <c r="R122" s="4">
        <f t="shared" si="19"/>
      </c>
    </row>
    <row r="123" spans="1:18" ht="15">
      <c r="A123" s="2">
        <v>1.615</v>
      </c>
      <c r="B123" s="3">
        <v>4.4175793055</v>
      </c>
      <c r="C123" s="2">
        <v>4.641623959536553</v>
      </c>
      <c r="D123" s="2">
        <v>29.349183667391582</v>
      </c>
      <c r="E123" s="4">
        <f t="shared" si="10"/>
        <v>29.349183667391582</v>
      </c>
      <c r="F123" s="4">
        <f t="shared" si="11"/>
      </c>
      <c r="H123" s="4">
        <f t="shared" si="12"/>
        <v>29.349183667391582</v>
      </c>
      <c r="I123" s="4">
        <f t="shared" si="13"/>
      </c>
      <c r="K123" s="4">
        <f t="shared" si="14"/>
        <v>29.349183667391582</v>
      </c>
      <c r="L123" s="4">
        <f t="shared" si="15"/>
      </c>
      <c r="N123" s="4">
        <f t="shared" si="16"/>
        <v>29.349183667391582</v>
      </c>
      <c r="O123" s="4">
        <f t="shared" si="17"/>
      </c>
      <c r="Q123" s="4">
        <f t="shared" si="18"/>
        <v>29.349183667391582</v>
      </c>
      <c r="R123" s="4">
        <f t="shared" si="19"/>
      </c>
    </row>
    <row r="124" spans="1:18" ht="15">
      <c r="A124" s="2">
        <v>1.625</v>
      </c>
      <c r="B124" s="3">
        <v>4.4254659375</v>
      </c>
      <c r="C124" s="2">
        <v>4.354532845282516</v>
      </c>
      <c r="D124" s="2">
        <v>28.910537677514316</v>
      </c>
      <c r="E124" s="4">
        <f t="shared" si="10"/>
        <v>28.910537677514316</v>
      </c>
      <c r="F124" s="4">
        <f t="shared" si="11"/>
      </c>
      <c r="H124" s="4">
        <f t="shared" si="12"/>
        <v>28.910537677514316</v>
      </c>
      <c r="I124" s="4">
        <f t="shared" si="13"/>
      </c>
      <c r="K124" s="4">
        <f t="shared" si="14"/>
        <v>28.910537677514316</v>
      </c>
      <c r="L124" s="4">
        <f t="shared" si="15"/>
      </c>
      <c r="N124" s="4">
        <f t="shared" si="16"/>
        <v>28.910537677514316</v>
      </c>
      <c r="O124" s="4">
        <f t="shared" si="17"/>
      </c>
      <c r="Q124" s="4">
        <f t="shared" si="18"/>
        <v>28.910537677514316</v>
      </c>
      <c r="R124" s="4">
        <f t="shared" si="19"/>
      </c>
    </row>
    <row r="125" spans="1:18" ht="15">
      <c r="A125" s="2">
        <v>1.635</v>
      </c>
      <c r="B125" s="3">
        <v>4.4333480055</v>
      </c>
      <c r="C125" s="2">
        <v>4.364493360656739</v>
      </c>
      <c r="D125" s="2">
        <v>28.735892936387657</v>
      </c>
      <c r="E125" s="4">
        <f t="shared" si="10"/>
        <v>28.735892936387657</v>
      </c>
      <c r="F125" s="4">
        <f t="shared" si="11"/>
      </c>
      <c r="H125" s="4">
        <f t="shared" si="12"/>
        <v>28.735892936387657</v>
      </c>
      <c r="I125" s="4">
        <f t="shared" si="13"/>
      </c>
      <c r="K125" s="4">
        <f t="shared" si="14"/>
        <v>28.735892936387657</v>
      </c>
      <c r="L125" s="4">
        <f t="shared" si="15"/>
      </c>
      <c r="N125" s="4">
        <f t="shared" si="16"/>
        <v>28.735892936387657</v>
      </c>
      <c r="O125" s="4">
        <f t="shared" si="17"/>
      </c>
      <c r="Q125" s="4">
        <f t="shared" si="18"/>
        <v>28.735892936387657</v>
      </c>
      <c r="R125" s="4">
        <f t="shared" si="19"/>
      </c>
    </row>
    <row r="126" spans="1:18" ht="15">
      <c r="A126" s="2">
        <v>1.645</v>
      </c>
      <c r="B126" s="3">
        <v>4.441225509500001</v>
      </c>
      <c r="C126" s="2">
        <v>4.345787233028412</v>
      </c>
      <c r="D126" s="2">
        <v>28.410292663143693</v>
      </c>
      <c r="E126" s="4">
        <f t="shared" si="10"/>
        <v>28.410292663143693</v>
      </c>
      <c r="F126" s="4">
        <f t="shared" si="11"/>
      </c>
      <c r="H126" s="4">
        <f t="shared" si="12"/>
        <v>28.410292663143693</v>
      </c>
      <c r="I126" s="4">
        <f t="shared" si="13"/>
      </c>
      <c r="K126" s="4">
        <f t="shared" si="14"/>
        <v>28.410292663143693</v>
      </c>
      <c r="L126" s="4">
        <f t="shared" si="15"/>
      </c>
      <c r="N126" s="4">
        <f t="shared" si="16"/>
        <v>28.410292663143693</v>
      </c>
      <c r="O126" s="4">
        <f t="shared" si="17"/>
      </c>
      <c r="Q126" s="4">
        <f t="shared" si="18"/>
        <v>28.410292663143693</v>
      </c>
      <c r="R126" s="4">
        <f t="shared" si="19"/>
      </c>
    </row>
    <row r="127" spans="1:18" ht="15">
      <c r="A127" s="2">
        <v>1.655</v>
      </c>
      <c r="B127" s="3">
        <v>4.4490984495</v>
      </c>
      <c r="C127" s="2">
        <v>4.344745863933563</v>
      </c>
      <c r="D127" s="2">
        <v>28.638410600908763</v>
      </c>
      <c r="E127" s="4">
        <f t="shared" si="10"/>
        <v>28.638410600908763</v>
      </c>
      <c r="F127" s="4">
        <f t="shared" si="11"/>
      </c>
      <c r="H127" s="4">
        <f t="shared" si="12"/>
        <v>28.638410600908763</v>
      </c>
      <c r="I127" s="4">
        <f t="shared" si="13"/>
      </c>
      <c r="K127" s="4">
        <f t="shared" si="14"/>
        <v>28.638410600908763</v>
      </c>
      <c r="L127" s="4">
        <f t="shared" si="15"/>
      </c>
      <c r="N127" s="4">
        <f t="shared" si="16"/>
        <v>28.638410600908763</v>
      </c>
      <c r="O127" s="4">
        <f t="shared" si="17"/>
      </c>
      <c r="Q127" s="4">
        <f t="shared" si="18"/>
        <v>28.638410600908763</v>
      </c>
      <c r="R127" s="4">
        <f t="shared" si="19"/>
      </c>
    </row>
    <row r="128" spans="1:18" ht="15">
      <c r="A128" s="2">
        <v>1.665</v>
      </c>
      <c r="B128" s="3">
        <v>4.4569668255</v>
      </c>
      <c r="C128" s="2">
        <v>4.095307102614098</v>
      </c>
      <c r="D128" s="2">
        <v>28.327945106392683</v>
      </c>
      <c r="E128" s="4">
        <f t="shared" si="10"/>
        <v>28.327945106392683</v>
      </c>
      <c r="F128" s="4">
        <f t="shared" si="11"/>
      </c>
      <c r="H128" s="4">
        <f t="shared" si="12"/>
        <v>28.327945106392683</v>
      </c>
      <c r="I128" s="4">
        <f t="shared" si="13"/>
      </c>
      <c r="K128" s="4">
        <f t="shared" si="14"/>
        <v>28.327945106392683</v>
      </c>
      <c r="L128" s="4">
        <f t="shared" si="15"/>
      </c>
      <c r="N128" s="4">
        <f t="shared" si="16"/>
        <v>28.327945106392683</v>
      </c>
      <c r="O128" s="4">
        <f t="shared" si="17"/>
      </c>
      <c r="Q128" s="4">
        <f t="shared" si="18"/>
        <v>28.327945106392683</v>
      </c>
      <c r="R128" s="4">
        <f t="shared" si="19"/>
      </c>
    </row>
    <row r="129" spans="1:18" ht="15">
      <c r="A129" s="2">
        <v>1.675</v>
      </c>
      <c r="B129" s="3">
        <v>4.4648306375</v>
      </c>
      <c r="C129" s="2">
        <v>3.8869482983820727</v>
      </c>
      <c r="D129" s="2">
        <v>28.320264421124936</v>
      </c>
      <c r="E129" s="4">
        <f aca="true" t="shared" si="20" ref="E129:E192">IF(NOT(ISBLANK($D129)),$D129,"")</f>
        <v>28.320264421124936</v>
      </c>
      <c r="F129" s="4">
        <f aca="true" t="shared" si="21" ref="F129:F192">IF(AND($B129&gt;=-1,$B129&lt;=0.137,NOT(ISBLANK($B129))),$E129,"")</f>
      </c>
      <c r="H129" s="4">
        <f aca="true" t="shared" si="22" ref="H129:H192">IF(NOT(ISBLANK($D129)),$D129,"")</f>
        <v>28.320264421124936</v>
      </c>
      <c r="I129" s="4">
        <f aca="true" t="shared" si="23" ref="I129:I192">IF(AND($B129&gt;=5.5,$B129&lt;=6.5,NOT(ISBLANK($B129))),$E129,"")</f>
      </c>
      <c r="K129" s="4">
        <f aca="true" t="shared" si="24" ref="K129:K192">IF(NOT(ISBLANK($D129)),$D129,"")</f>
        <v>28.320264421124936</v>
      </c>
      <c r="L129" s="4">
        <f aca="true" t="shared" si="25" ref="L129:L192">IF(AND($B129&gt;=19,$B129&lt;=23,NOT(ISBLANK($B129))),$E129,"")</f>
      </c>
      <c r="N129" s="4">
        <f aca="true" t="shared" si="26" ref="N129:N192">IF(NOT(ISBLANK($D129)),$D129,"")</f>
        <v>28.320264421124936</v>
      </c>
      <c r="O129" s="4">
        <f aca="true" t="shared" si="27" ref="O129:O192">IF(AND($B129&gt;=40,$B129&lt;=42,NOT(ISBLANK($B129))),$E129,"")</f>
      </c>
      <c r="Q129" s="4">
        <f aca="true" t="shared" si="28" ref="Q129:Q192">N129</f>
        <v>28.320264421124936</v>
      </c>
      <c r="R129" s="4">
        <f aca="true" t="shared" si="29" ref="R129:R192">IF(AND($B129&gt;115,$B129&lt;130,NOT(ISBLANK($B129))),$E129,"")</f>
      </c>
    </row>
    <row r="130" spans="1:18" ht="15">
      <c r="A130" s="2">
        <v>1.685</v>
      </c>
      <c r="B130" s="3">
        <v>4.4726898854999995</v>
      </c>
      <c r="C130" s="2">
        <v>4.001379723019601</v>
      </c>
      <c r="D130" s="2">
        <v>28.52632743844449</v>
      </c>
      <c r="E130" s="4">
        <f t="shared" si="20"/>
        <v>28.52632743844449</v>
      </c>
      <c r="F130" s="4">
        <f t="shared" si="21"/>
      </c>
      <c r="H130" s="4">
        <f t="shared" si="22"/>
        <v>28.52632743844449</v>
      </c>
      <c r="I130" s="4">
        <f t="shared" si="23"/>
      </c>
      <c r="K130" s="4">
        <f t="shared" si="24"/>
        <v>28.52632743844449</v>
      </c>
      <c r="L130" s="4">
        <f t="shared" si="25"/>
      </c>
      <c r="N130" s="4">
        <f t="shared" si="26"/>
        <v>28.52632743844449</v>
      </c>
      <c r="O130" s="4">
        <f t="shared" si="27"/>
      </c>
      <c r="Q130" s="4">
        <f t="shared" si="28"/>
        <v>28.52632743844449</v>
      </c>
      <c r="R130" s="4">
        <f t="shared" si="29"/>
      </c>
    </row>
    <row r="131" spans="1:18" ht="15">
      <c r="A131" s="2">
        <v>1.695</v>
      </c>
      <c r="B131" s="3">
        <v>4.4805445695</v>
      </c>
      <c r="C131" s="2">
        <v>4.421283745331764</v>
      </c>
      <c r="D131" s="2">
        <v>28.91786352468941</v>
      </c>
      <c r="E131" s="4">
        <f t="shared" si="20"/>
        <v>28.91786352468941</v>
      </c>
      <c r="F131" s="4">
        <f t="shared" si="21"/>
      </c>
      <c r="H131" s="4">
        <f t="shared" si="22"/>
        <v>28.91786352468941</v>
      </c>
      <c r="I131" s="4">
        <f t="shared" si="23"/>
      </c>
      <c r="K131" s="4">
        <f t="shared" si="24"/>
        <v>28.91786352468941</v>
      </c>
      <c r="L131" s="4">
        <f t="shared" si="25"/>
      </c>
      <c r="N131" s="4">
        <f t="shared" si="26"/>
        <v>28.91786352468941</v>
      </c>
      <c r="O131" s="4">
        <f t="shared" si="27"/>
      </c>
      <c r="Q131" s="4">
        <f t="shared" si="28"/>
        <v>28.91786352468941</v>
      </c>
      <c r="R131" s="4">
        <f t="shared" si="29"/>
      </c>
    </row>
    <row r="132" spans="1:18" ht="15">
      <c r="A132" s="2">
        <v>1.705</v>
      </c>
      <c r="B132" s="3">
        <v>4.488394689500001</v>
      </c>
      <c r="C132" s="2">
        <v>4.121318050298691</v>
      </c>
      <c r="D132" s="2">
        <v>28.81744861139524</v>
      </c>
      <c r="E132" s="4">
        <f t="shared" si="20"/>
        <v>28.81744861139524</v>
      </c>
      <c r="F132" s="4">
        <f t="shared" si="21"/>
      </c>
      <c r="H132" s="4">
        <f t="shared" si="22"/>
        <v>28.81744861139524</v>
      </c>
      <c r="I132" s="4">
        <f t="shared" si="23"/>
      </c>
      <c r="K132" s="4">
        <f t="shared" si="24"/>
        <v>28.81744861139524</v>
      </c>
      <c r="L132" s="4">
        <f t="shared" si="25"/>
      </c>
      <c r="N132" s="4">
        <f t="shared" si="26"/>
        <v>28.81744861139524</v>
      </c>
      <c r="O132" s="4">
        <f t="shared" si="27"/>
      </c>
      <c r="Q132" s="4">
        <f t="shared" si="28"/>
        <v>28.81744861139524</v>
      </c>
      <c r="R132" s="4">
        <f t="shared" si="29"/>
      </c>
    </row>
    <row r="133" spans="1:18" ht="15">
      <c r="A133" s="2">
        <v>1.715</v>
      </c>
      <c r="B133" s="3">
        <v>4.4962402455</v>
      </c>
      <c r="C133" s="2">
        <v>3.980623421883087</v>
      </c>
      <c r="D133" s="2">
        <v>28.55195156567383</v>
      </c>
      <c r="E133" s="4">
        <f t="shared" si="20"/>
        <v>28.55195156567383</v>
      </c>
      <c r="F133" s="4">
        <f t="shared" si="21"/>
      </c>
      <c r="H133" s="4">
        <f t="shared" si="22"/>
        <v>28.55195156567383</v>
      </c>
      <c r="I133" s="4">
        <f t="shared" si="23"/>
      </c>
      <c r="K133" s="4">
        <f t="shared" si="24"/>
        <v>28.55195156567383</v>
      </c>
      <c r="L133" s="4">
        <f t="shared" si="25"/>
      </c>
      <c r="N133" s="4">
        <f t="shared" si="26"/>
        <v>28.55195156567383</v>
      </c>
      <c r="O133" s="4">
        <f t="shared" si="27"/>
      </c>
      <c r="Q133" s="4">
        <f t="shared" si="28"/>
        <v>28.55195156567383</v>
      </c>
      <c r="R133" s="4">
        <f t="shared" si="29"/>
      </c>
    </row>
    <row r="134" spans="1:18" ht="15">
      <c r="A134" s="2">
        <v>1.725</v>
      </c>
      <c r="B134" s="3">
        <v>4.5040812374999994</v>
      </c>
      <c r="C134" s="2">
        <v>4.153248572812081</v>
      </c>
      <c r="D134" s="2">
        <v>28.873764229073476</v>
      </c>
      <c r="E134" s="4">
        <f t="shared" si="20"/>
        <v>28.873764229073476</v>
      </c>
      <c r="F134" s="4">
        <f t="shared" si="21"/>
      </c>
      <c r="H134" s="4">
        <f t="shared" si="22"/>
        <v>28.873764229073476</v>
      </c>
      <c r="I134" s="4">
        <f t="shared" si="23"/>
      </c>
      <c r="K134" s="4">
        <f t="shared" si="24"/>
        <v>28.873764229073476</v>
      </c>
      <c r="L134" s="4">
        <f t="shared" si="25"/>
      </c>
      <c r="N134" s="4">
        <f t="shared" si="26"/>
        <v>28.873764229073476</v>
      </c>
      <c r="O134" s="4">
        <f t="shared" si="27"/>
      </c>
      <c r="Q134" s="4">
        <f t="shared" si="28"/>
        <v>28.873764229073476</v>
      </c>
      <c r="R134" s="4">
        <f t="shared" si="29"/>
      </c>
    </row>
    <row r="135" spans="1:18" ht="15">
      <c r="A135" s="2">
        <v>1.735</v>
      </c>
      <c r="B135" s="3">
        <v>4.5119176655</v>
      </c>
      <c r="C135" s="2">
        <v>4.415045495581627</v>
      </c>
      <c r="D135" s="2">
        <v>29.0356797418669</v>
      </c>
      <c r="E135" s="4">
        <f t="shared" si="20"/>
        <v>29.0356797418669</v>
      </c>
      <c r="F135" s="4">
        <f t="shared" si="21"/>
      </c>
      <c r="H135" s="4">
        <f t="shared" si="22"/>
        <v>29.0356797418669</v>
      </c>
      <c r="I135" s="4">
        <f t="shared" si="23"/>
      </c>
      <c r="K135" s="4">
        <f t="shared" si="24"/>
        <v>29.0356797418669</v>
      </c>
      <c r="L135" s="4">
        <f t="shared" si="25"/>
      </c>
      <c r="N135" s="4">
        <f t="shared" si="26"/>
        <v>29.0356797418669</v>
      </c>
      <c r="O135" s="4">
        <f t="shared" si="27"/>
      </c>
      <c r="Q135" s="4">
        <f t="shared" si="28"/>
        <v>29.0356797418669</v>
      </c>
      <c r="R135" s="4">
        <f t="shared" si="29"/>
      </c>
    </row>
    <row r="136" spans="1:18" ht="15">
      <c r="A136" s="2">
        <v>1.745</v>
      </c>
      <c r="B136" s="3">
        <v>4.5197495295</v>
      </c>
      <c r="C136" s="2">
        <v>4.311123379039765</v>
      </c>
      <c r="D136" s="2">
        <v>28.800811467200685</v>
      </c>
      <c r="E136" s="4">
        <f t="shared" si="20"/>
        <v>28.800811467200685</v>
      </c>
      <c r="F136" s="4">
        <f t="shared" si="21"/>
      </c>
      <c r="H136" s="4">
        <f t="shared" si="22"/>
        <v>28.800811467200685</v>
      </c>
      <c r="I136" s="4">
        <f t="shared" si="23"/>
      </c>
      <c r="K136" s="4">
        <f t="shared" si="24"/>
        <v>28.800811467200685</v>
      </c>
      <c r="L136" s="4">
        <f t="shared" si="25"/>
      </c>
      <c r="N136" s="4">
        <f t="shared" si="26"/>
        <v>28.800811467200685</v>
      </c>
      <c r="O136" s="4">
        <f t="shared" si="27"/>
      </c>
      <c r="Q136" s="4">
        <f t="shared" si="28"/>
        <v>28.800811467200685</v>
      </c>
      <c r="R136" s="4">
        <f t="shared" si="29"/>
      </c>
    </row>
    <row r="137" spans="1:18" ht="15">
      <c r="A137" s="2">
        <v>1.755</v>
      </c>
      <c r="B137" s="3">
        <v>4.5275768295</v>
      </c>
      <c r="C137" s="2">
        <v>4.181935663371239</v>
      </c>
      <c r="D137" s="2">
        <v>28.480497313749254</v>
      </c>
      <c r="E137" s="4">
        <f t="shared" si="20"/>
        <v>28.480497313749254</v>
      </c>
      <c r="F137" s="4">
        <f t="shared" si="21"/>
      </c>
      <c r="H137" s="4">
        <f t="shared" si="22"/>
        <v>28.480497313749254</v>
      </c>
      <c r="I137" s="4">
        <f t="shared" si="23"/>
      </c>
      <c r="K137" s="4">
        <f t="shared" si="24"/>
        <v>28.480497313749254</v>
      </c>
      <c r="L137" s="4">
        <f t="shared" si="25"/>
      </c>
      <c r="N137" s="4">
        <f t="shared" si="26"/>
        <v>28.480497313749254</v>
      </c>
      <c r="O137" s="4">
        <f t="shared" si="27"/>
      </c>
      <c r="Q137" s="4">
        <f t="shared" si="28"/>
        <v>28.480497313749254</v>
      </c>
      <c r="R137" s="4">
        <f t="shared" si="29"/>
      </c>
    </row>
    <row r="138" spans="1:18" ht="15">
      <c r="A138" s="2">
        <v>1.765</v>
      </c>
      <c r="B138" s="3">
        <v>4.5353995655</v>
      </c>
      <c r="C138" s="2">
        <v>4.240275278263092</v>
      </c>
      <c r="D138" s="2">
        <v>28.55797085533381</v>
      </c>
      <c r="E138" s="4">
        <f t="shared" si="20"/>
        <v>28.55797085533381</v>
      </c>
      <c r="F138" s="4">
        <f t="shared" si="21"/>
      </c>
      <c r="H138" s="4">
        <f t="shared" si="22"/>
        <v>28.55797085533381</v>
      </c>
      <c r="I138" s="4">
        <f t="shared" si="23"/>
      </c>
      <c r="K138" s="4">
        <f t="shared" si="24"/>
        <v>28.55797085533381</v>
      </c>
      <c r="L138" s="4">
        <f t="shared" si="25"/>
      </c>
      <c r="N138" s="4">
        <f t="shared" si="26"/>
        <v>28.55797085533381</v>
      </c>
      <c r="O138" s="4">
        <f t="shared" si="27"/>
      </c>
      <c r="Q138" s="4">
        <f t="shared" si="28"/>
        <v>28.55797085533381</v>
      </c>
      <c r="R138" s="4">
        <f t="shared" si="29"/>
      </c>
    </row>
    <row r="139" spans="1:18" ht="15">
      <c r="A139" s="2">
        <v>1.775</v>
      </c>
      <c r="B139" s="3">
        <v>4.5432177375</v>
      </c>
      <c r="C139" s="2">
        <v>4.243545161570702</v>
      </c>
      <c r="D139" s="2">
        <v>28.816511369710625</v>
      </c>
      <c r="E139" s="4">
        <f t="shared" si="20"/>
        <v>28.816511369710625</v>
      </c>
      <c r="F139" s="4">
        <f t="shared" si="21"/>
      </c>
      <c r="H139" s="4">
        <f t="shared" si="22"/>
        <v>28.816511369710625</v>
      </c>
      <c r="I139" s="4">
        <f t="shared" si="23"/>
      </c>
      <c r="K139" s="4">
        <f t="shared" si="24"/>
        <v>28.816511369710625</v>
      </c>
      <c r="L139" s="4">
        <f t="shared" si="25"/>
      </c>
      <c r="N139" s="4">
        <f t="shared" si="26"/>
        <v>28.816511369710625</v>
      </c>
      <c r="O139" s="4">
        <f t="shared" si="27"/>
      </c>
      <c r="Q139" s="4">
        <f t="shared" si="28"/>
        <v>28.816511369710625</v>
      </c>
      <c r="R139" s="4">
        <f t="shared" si="29"/>
      </c>
    </row>
    <row r="140" spans="1:18" ht="15">
      <c r="A140" s="2">
        <v>1.785</v>
      </c>
      <c r="B140" s="3">
        <v>4.5510313455</v>
      </c>
      <c r="C140" s="2">
        <v>4.252494475544167</v>
      </c>
      <c r="D140" s="2">
        <v>28.579299423333705</v>
      </c>
      <c r="E140" s="4">
        <f t="shared" si="20"/>
        <v>28.579299423333705</v>
      </c>
      <c r="F140" s="4">
        <f t="shared" si="21"/>
      </c>
      <c r="H140" s="4">
        <f t="shared" si="22"/>
        <v>28.579299423333705</v>
      </c>
      <c r="I140" s="4">
        <f t="shared" si="23"/>
      </c>
      <c r="K140" s="4">
        <f t="shared" si="24"/>
        <v>28.579299423333705</v>
      </c>
      <c r="L140" s="4">
        <f t="shared" si="25"/>
      </c>
      <c r="N140" s="4">
        <f t="shared" si="26"/>
        <v>28.579299423333705</v>
      </c>
      <c r="O140" s="4">
        <f t="shared" si="27"/>
      </c>
      <c r="Q140" s="4">
        <f t="shared" si="28"/>
        <v>28.579299423333705</v>
      </c>
      <c r="R140" s="4">
        <f t="shared" si="29"/>
      </c>
    </row>
    <row r="141" spans="1:18" ht="15">
      <c r="A141" s="2">
        <v>1.795</v>
      </c>
      <c r="B141" s="3">
        <v>4.5588403895</v>
      </c>
      <c r="C141" s="2">
        <v>4.341231601810456</v>
      </c>
      <c r="D141" s="2">
        <v>28.949261834673383</v>
      </c>
      <c r="E141" s="4">
        <f t="shared" si="20"/>
        <v>28.949261834673383</v>
      </c>
      <c r="F141" s="4">
        <f t="shared" si="21"/>
      </c>
      <c r="H141" s="4">
        <f t="shared" si="22"/>
        <v>28.949261834673383</v>
      </c>
      <c r="I141" s="4">
        <f t="shared" si="23"/>
      </c>
      <c r="K141" s="4">
        <f t="shared" si="24"/>
        <v>28.949261834673383</v>
      </c>
      <c r="L141" s="4">
        <f t="shared" si="25"/>
      </c>
      <c r="N141" s="4">
        <f t="shared" si="26"/>
        <v>28.949261834673383</v>
      </c>
      <c r="O141" s="4">
        <f t="shared" si="27"/>
      </c>
      <c r="Q141" s="4">
        <f t="shared" si="28"/>
        <v>28.949261834673383</v>
      </c>
      <c r="R141" s="4">
        <f t="shared" si="29"/>
      </c>
    </row>
    <row r="142" spans="1:18" ht="15">
      <c r="A142" s="2">
        <v>1.805</v>
      </c>
      <c r="B142" s="3">
        <v>4.5666448695</v>
      </c>
      <c r="C142" s="2">
        <v>4.24617473248005</v>
      </c>
      <c r="D142" s="2">
        <v>28.503385047118005</v>
      </c>
      <c r="E142" s="4">
        <f t="shared" si="20"/>
        <v>28.503385047118005</v>
      </c>
      <c r="F142" s="4">
        <f t="shared" si="21"/>
      </c>
      <c r="H142" s="4">
        <f t="shared" si="22"/>
        <v>28.503385047118005</v>
      </c>
      <c r="I142" s="4">
        <f t="shared" si="23"/>
      </c>
      <c r="K142" s="4">
        <f t="shared" si="24"/>
        <v>28.503385047118005</v>
      </c>
      <c r="L142" s="4">
        <f t="shared" si="25"/>
      </c>
      <c r="N142" s="4">
        <f t="shared" si="26"/>
        <v>28.503385047118005</v>
      </c>
      <c r="O142" s="4">
        <f t="shared" si="27"/>
      </c>
      <c r="Q142" s="4">
        <f t="shared" si="28"/>
        <v>28.503385047118005</v>
      </c>
      <c r="R142" s="4">
        <f t="shared" si="29"/>
      </c>
    </row>
    <row r="143" spans="1:18" ht="15">
      <c r="A143" s="2">
        <v>1.815</v>
      </c>
      <c r="B143" s="3">
        <v>4.574444785500001</v>
      </c>
      <c r="C143" s="2">
        <v>4.221751165046692</v>
      </c>
      <c r="D143" s="2">
        <v>28.302745142534604</v>
      </c>
      <c r="E143" s="4">
        <f t="shared" si="20"/>
        <v>28.302745142534604</v>
      </c>
      <c r="F143" s="4">
        <f t="shared" si="21"/>
      </c>
      <c r="H143" s="4">
        <f t="shared" si="22"/>
        <v>28.302745142534604</v>
      </c>
      <c r="I143" s="4">
        <f t="shared" si="23"/>
      </c>
      <c r="K143" s="4">
        <f t="shared" si="24"/>
        <v>28.302745142534604</v>
      </c>
      <c r="L143" s="4">
        <f t="shared" si="25"/>
      </c>
      <c r="N143" s="4">
        <f t="shared" si="26"/>
        <v>28.302745142534604</v>
      </c>
      <c r="O143" s="4">
        <f t="shared" si="27"/>
      </c>
      <c r="Q143" s="4">
        <f t="shared" si="28"/>
        <v>28.302745142534604</v>
      </c>
      <c r="R143" s="4">
        <f t="shared" si="29"/>
      </c>
    </row>
    <row r="144" spans="1:18" ht="15">
      <c r="A144" s="2">
        <v>1.825</v>
      </c>
      <c r="B144" s="3">
        <v>4.5822401375</v>
      </c>
      <c r="C144" s="2">
        <v>4.233872796993256</v>
      </c>
      <c r="D144" s="2">
        <v>27.94223790708011</v>
      </c>
      <c r="E144" s="4">
        <f t="shared" si="20"/>
        <v>27.94223790708011</v>
      </c>
      <c r="F144" s="4">
        <f t="shared" si="21"/>
      </c>
      <c r="H144" s="4">
        <f t="shared" si="22"/>
        <v>27.94223790708011</v>
      </c>
      <c r="I144" s="4">
        <f t="shared" si="23"/>
      </c>
      <c r="K144" s="4">
        <f t="shared" si="24"/>
        <v>27.94223790708011</v>
      </c>
      <c r="L144" s="4">
        <f t="shared" si="25"/>
      </c>
      <c r="N144" s="4">
        <f t="shared" si="26"/>
        <v>27.94223790708011</v>
      </c>
      <c r="O144" s="4">
        <f t="shared" si="27"/>
      </c>
      <c r="Q144" s="4">
        <f t="shared" si="28"/>
        <v>27.94223790708011</v>
      </c>
      <c r="R144" s="4">
        <f t="shared" si="29"/>
      </c>
    </row>
    <row r="145" spans="1:18" ht="15">
      <c r="A145" s="2">
        <v>1.835</v>
      </c>
      <c r="B145" s="3">
        <v>4.590030925500001</v>
      </c>
      <c r="C145" s="2">
        <v>3.7462379586243633</v>
      </c>
      <c r="D145" s="2">
        <v>27.891451683621337</v>
      </c>
      <c r="E145" s="4">
        <f t="shared" si="20"/>
        <v>27.891451683621337</v>
      </c>
      <c r="F145" s="4">
        <f t="shared" si="21"/>
      </c>
      <c r="H145" s="4">
        <f t="shared" si="22"/>
        <v>27.891451683621337</v>
      </c>
      <c r="I145" s="4">
        <f t="shared" si="23"/>
      </c>
      <c r="K145" s="4">
        <f t="shared" si="24"/>
        <v>27.891451683621337</v>
      </c>
      <c r="L145" s="4">
        <f t="shared" si="25"/>
      </c>
      <c r="N145" s="4">
        <f t="shared" si="26"/>
        <v>27.891451683621337</v>
      </c>
      <c r="O145" s="4">
        <f t="shared" si="27"/>
      </c>
      <c r="Q145" s="4">
        <f t="shared" si="28"/>
        <v>27.891451683621337</v>
      </c>
      <c r="R145" s="4">
        <f t="shared" si="29"/>
      </c>
    </row>
    <row r="146" spans="1:18" ht="15">
      <c r="A146" s="2">
        <v>1.845</v>
      </c>
      <c r="B146" s="3">
        <v>4.5978171495</v>
      </c>
      <c r="C146" s="2">
        <v>4.279861390285492</v>
      </c>
      <c r="D146" s="2">
        <v>28.28646123331917</v>
      </c>
      <c r="E146" s="4">
        <f t="shared" si="20"/>
        <v>28.28646123331917</v>
      </c>
      <c r="F146" s="4">
        <f t="shared" si="21"/>
      </c>
      <c r="H146" s="4">
        <f t="shared" si="22"/>
        <v>28.28646123331917</v>
      </c>
      <c r="I146" s="4">
        <f t="shared" si="23"/>
      </c>
      <c r="K146" s="4">
        <f t="shared" si="24"/>
        <v>28.28646123331917</v>
      </c>
      <c r="L146" s="4">
        <f t="shared" si="25"/>
      </c>
      <c r="N146" s="4">
        <f t="shared" si="26"/>
        <v>28.28646123331917</v>
      </c>
      <c r="O146" s="4">
        <f t="shared" si="27"/>
      </c>
      <c r="Q146" s="4">
        <f t="shared" si="28"/>
        <v>28.28646123331917</v>
      </c>
      <c r="R146" s="4">
        <f t="shared" si="29"/>
      </c>
    </row>
    <row r="147" spans="1:18" ht="15">
      <c r="A147" s="2">
        <v>1.855</v>
      </c>
      <c r="B147" s="3">
        <v>4.6055988095</v>
      </c>
      <c r="C147" s="2">
        <v>4.131069097409249</v>
      </c>
      <c r="D147" s="2">
        <v>28.083505234311556</v>
      </c>
      <c r="E147" s="4">
        <f t="shared" si="20"/>
        <v>28.083505234311556</v>
      </c>
      <c r="F147" s="4">
        <f t="shared" si="21"/>
      </c>
      <c r="H147" s="4">
        <f t="shared" si="22"/>
        <v>28.083505234311556</v>
      </c>
      <c r="I147" s="4">
        <f t="shared" si="23"/>
      </c>
      <c r="K147" s="4">
        <f t="shared" si="24"/>
        <v>28.083505234311556</v>
      </c>
      <c r="L147" s="4">
        <f t="shared" si="25"/>
      </c>
      <c r="N147" s="4">
        <f t="shared" si="26"/>
        <v>28.083505234311556</v>
      </c>
      <c r="O147" s="4">
        <f t="shared" si="27"/>
      </c>
      <c r="Q147" s="4">
        <f t="shared" si="28"/>
        <v>28.083505234311556</v>
      </c>
      <c r="R147" s="4">
        <f t="shared" si="29"/>
      </c>
    </row>
    <row r="148" spans="1:18" ht="15">
      <c r="A148" s="2">
        <v>1.865</v>
      </c>
      <c r="B148" s="3">
        <v>4.6133759055</v>
      </c>
      <c r="C148" s="2">
        <v>4.174033711483479</v>
      </c>
      <c r="D148" s="2">
        <v>27.985205663509216</v>
      </c>
      <c r="E148" s="4">
        <f t="shared" si="20"/>
        <v>27.985205663509216</v>
      </c>
      <c r="F148" s="4">
        <f t="shared" si="21"/>
      </c>
      <c r="H148" s="4">
        <f t="shared" si="22"/>
        <v>27.985205663509216</v>
      </c>
      <c r="I148" s="4">
        <f t="shared" si="23"/>
      </c>
      <c r="K148" s="4">
        <f t="shared" si="24"/>
        <v>27.985205663509216</v>
      </c>
      <c r="L148" s="4">
        <f t="shared" si="25"/>
      </c>
      <c r="N148" s="4">
        <f t="shared" si="26"/>
        <v>27.985205663509216</v>
      </c>
      <c r="O148" s="4">
        <f t="shared" si="27"/>
      </c>
      <c r="Q148" s="4">
        <f t="shared" si="28"/>
        <v>27.985205663509216</v>
      </c>
      <c r="R148" s="4">
        <f t="shared" si="29"/>
      </c>
    </row>
    <row r="149" spans="1:18" ht="15">
      <c r="A149" s="2">
        <v>1.875</v>
      </c>
      <c r="B149" s="3">
        <v>4.6211484375000005</v>
      </c>
      <c r="C149" s="2">
        <v>4.20239158103466</v>
      </c>
      <c r="D149" s="2">
        <v>27.648387074478485</v>
      </c>
      <c r="E149" s="4">
        <f t="shared" si="20"/>
        <v>27.648387074478485</v>
      </c>
      <c r="F149" s="4">
        <f t="shared" si="21"/>
      </c>
      <c r="H149" s="4">
        <f t="shared" si="22"/>
        <v>27.648387074478485</v>
      </c>
      <c r="I149" s="4">
        <f t="shared" si="23"/>
      </c>
      <c r="K149" s="4">
        <f t="shared" si="24"/>
        <v>27.648387074478485</v>
      </c>
      <c r="L149" s="4">
        <f t="shared" si="25"/>
      </c>
      <c r="N149" s="4">
        <f t="shared" si="26"/>
        <v>27.648387074478485</v>
      </c>
      <c r="O149" s="4">
        <f t="shared" si="27"/>
      </c>
      <c r="Q149" s="4">
        <f t="shared" si="28"/>
        <v>27.648387074478485</v>
      </c>
      <c r="R149" s="4">
        <f t="shared" si="29"/>
      </c>
    </row>
    <row r="150" spans="1:18" ht="15">
      <c r="A150" s="2">
        <v>1.885</v>
      </c>
      <c r="B150" s="3">
        <v>4.6289164055</v>
      </c>
      <c r="C150" s="2">
        <v>4.1817371339440355</v>
      </c>
      <c r="D150" s="2">
        <v>28.19343349485817</v>
      </c>
      <c r="E150" s="4">
        <f t="shared" si="20"/>
        <v>28.19343349485817</v>
      </c>
      <c r="F150" s="4">
        <f t="shared" si="21"/>
      </c>
      <c r="H150" s="4">
        <f t="shared" si="22"/>
        <v>28.19343349485817</v>
      </c>
      <c r="I150" s="4">
        <f t="shared" si="23"/>
      </c>
      <c r="K150" s="4">
        <f t="shared" si="24"/>
        <v>28.19343349485817</v>
      </c>
      <c r="L150" s="4">
        <f t="shared" si="25"/>
      </c>
      <c r="N150" s="4">
        <f t="shared" si="26"/>
        <v>28.19343349485817</v>
      </c>
      <c r="O150" s="4">
        <f t="shared" si="27"/>
      </c>
      <c r="Q150" s="4">
        <f t="shared" si="28"/>
        <v>28.19343349485817</v>
      </c>
      <c r="R150" s="4">
        <f t="shared" si="29"/>
      </c>
    </row>
    <row r="151" spans="1:18" ht="15">
      <c r="A151" s="2">
        <v>1.895</v>
      </c>
      <c r="B151" s="3">
        <v>4.6366798094999995</v>
      </c>
      <c r="C151" s="2">
        <v>3.902</v>
      </c>
      <c r="D151" s="2">
        <v>28.353</v>
      </c>
      <c r="E151" s="4">
        <f t="shared" si="20"/>
        <v>28.353</v>
      </c>
      <c r="F151" s="4">
        <f t="shared" si="21"/>
      </c>
      <c r="H151" s="4">
        <f t="shared" si="22"/>
        <v>28.353</v>
      </c>
      <c r="I151" s="4">
        <f t="shared" si="23"/>
      </c>
      <c r="K151" s="4">
        <f t="shared" si="24"/>
        <v>28.353</v>
      </c>
      <c r="L151" s="4">
        <f t="shared" si="25"/>
      </c>
      <c r="N151" s="4">
        <f t="shared" si="26"/>
        <v>28.353</v>
      </c>
      <c r="O151" s="4">
        <f t="shared" si="27"/>
      </c>
      <c r="Q151" s="4">
        <f t="shared" si="28"/>
        <v>28.353</v>
      </c>
      <c r="R151" s="4">
        <f t="shared" si="29"/>
      </c>
    </row>
    <row r="152" spans="1:18" ht="15">
      <c r="A152" s="2">
        <v>1.905</v>
      </c>
      <c r="B152" s="3">
        <v>4.6444386495000005</v>
      </c>
      <c r="C152" s="2">
        <v>3.619847817730904</v>
      </c>
      <c r="D152" s="2">
        <v>28.26838192193575</v>
      </c>
      <c r="E152" s="4">
        <f t="shared" si="20"/>
        <v>28.26838192193575</v>
      </c>
      <c r="F152" s="4">
        <f t="shared" si="21"/>
      </c>
      <c r="H152" s="4">
        <f t="shared" si="22"/>
        <v>28.26838192193575</v>
      </c>
      <c r="I152" s="4">
        <f t="shared" si="23"/>
      </c>
      <c r="K152" s="4">
        <f t="shared" si="24"/>
        <v>28.26838192193575</v>
      </c>
      <c r="L152" s="4">
        <f t="shared" si="25"/>
      </c>
      <c r="N152" s="4">
        <f t="shared" si="26"/>
        <v>28.26838192193575</v>
      </c>
      <c r="O152" s="4">
        <f t="shared" si="27"/>
      </c>
      <c r="Q152" s="4">
        <f t="shared" si="28"/>
        <v>28.26838192193575</v>
      </c>
      <c r="R152" s="4">
        <f t="shared" si="29"/>
      </c>
    </row>
    <row r="153" spans="1:18" ht="15">
      <c r="A153" s="2">
        <v>1.915</v>
      </c>
      <c r="B153" s="3">
        <v>4.6521929255000005</v>
      </c>
      <c r="C153" s="2">
        <v>3.3078485920119287</v>
      </c>
      <c r="D153" s="2">
        <v>27.812069733828288</v>
      </c>
      <c r="E153" s="4">
        <f t="shared" si="20"/>
        <v>27.812069733828288</v>
      </c>
      <c r="F153" s="4">
        <f t="shared" si="21"/>
      </c>
      <c r="H153" s="4">
        <f t="shared" si="22"/>
        <v>27.812069733828288</v>
      </c>
      <c r="I153" s="4">
        <f t="shared" si="23"/>
      </c>
      <c r="K153" s="4">
        <f t="shared" si="24"/>
        <v>27.812069733828288</v>
      </c>
      <c r="L153" s="4">
        <f t="shared" si="25"/>
      </c>
      <c r="N153" s="4">
        <f t="shared" si="26"/>
        <v>27.812069733828288</v>
      </c>
      <c r="O153" s="4">
        <f t="shared" si="27"/>
      </c>
      <c r="Q153" s="4">
        <f t="shared" si="28"/>
        <v>27.812069733828288</v>
      </c>
      <c r="R153" s="4">
        <f t="shared" si="29"/>
      </c>
    </row>
    <row r="154" spans="1:18" ht="15">
      <c r="A154" s="2">
        <v>1.925</v>
      </c>
      <c r="B154" s="3">
        <v>4.6599426375</v>
      </c>
      <c r="C154" s="2">
        <v>3.9017166843986515</v>
      </c>
      <c r="D154" s="2">
        <v>28.162559993793927</v>
      </c>
      <c r="E154" s="4">
        <f t="shared" si="20"/>
        <v>28.162559993793927</v>
      </c>
      <c r="F154" s="4">
        <f t="shared" si="21"/>
      </c>
      <c r="H154" s="4">
        <f t="shared" si="22"/>
        <v>28.162559993793927</v>
      </c>
      <c r="I154" s="4">
        <f t="shared" si="23"/>
      </c>
      <c r="K154" s="4">
        <f t="shared" si="24"/>
        <v>28.162559993793927</v>
      </c>
      <c r="L154" s="4">
        <f t="shared" si="25"/>
      </c>
      <c r="N154" s="4">
        <f t="shared" si="26"/>
        <v>28.162559993793927</v>
      </c>
      <c r="O154" s="4">
        <f t="shared" si="27"/>
      </c>
      <c r="Q154" s="4">
        <f t="shared" si="28"/>
        <v>28.162559993793927</v>
      </c>
      <c r="R154" s="4">
        <f t="shared" si="29"/>
      </c>
    </row>
    <row r="155" spans="1:18" ht="15">
      <c r="A155" s="2">
        <v>1.935</v>
      </c>
      <c r="B155" s="3">
        <v>4.6676877855</v>
      </c>
      <c r="C155" s="2">
        <v>3.8253802914376447</v>
      </c>
      <c r="D155" s="2">
        <v>28.00097377974105</v>
      </c>
      <c r="E155" s="4">
        <f t="shared" si="20"/>
        <v>28.00097377974105</v>
      </c>
      <c r="F155" s="4">
        <f t="shared" si="21"/>
      </c>
      <c r="H155" s="4">
        <f t="shared" si="22"/>
        <v>28.00097377974105</v>
      </c>
      <c r="I155" s="4">
        <f t="shared" si="23"/>
      </c>
      <c r="K155" s="4">
        <f t="shared" si="24"/>
        <v>28.00097377974105</v>
      </c>
      <c r="L155" s="4">
        <f t="shared" si="25"/>
      </c>
      <c r="N155" s="4">
        <f t="shared" si="26"/>
        <v>28.00097377974105</v>
      </c>
      <c r="O155" s="4">
        <f t="shared" si="27"/>
      </c>
      <c r="Q155" s="4">
        <f t="shared" si="28"/>
        <v>28.00097377974105</v>
      </c>
      <c r="R155" s="4">
        <f t="shared" si="29"/>
      </c>
    </row>
    <row r="156" spans="1:18" ht="15">
      <c r="A156" s="2">
        <v>1.945</v>
      </c>
      <c r="B156" s="3">
        <v>4.6754283695000005</v>
      </c>
      <c r="C156" s="2">
        <v>3.7458941794503025</v>
      </c>
      <c r="D156" s="2">
        <v>28.132454040737628</v>
      </c>
      <c r="E156" s="4">
        <f t="shared" si="20"/>
        <v>28.132454040737628</v>
      </c>
      <c r="F156" s="4">
        <f t="shared" si="21"/>
      </c>
      <c r="H156" s="4">
        <f t="shared" si="22"/>
        <v>28.132454040737628</v>
      </c>
      <c r="I156" s="4">
        <f t="shared" si="23"/>
      </c>
      <c r="K156" s="4">
        <f t="shared" si="24"/>
        <v>28.132454040737628</v>
      </c>
      <c r="L156" s="4">
        <f t="shared" si="25"/>
      </c>
      <c r="N156" s="4">
        <f t="shared" si="26"/>
        <v>28.132454040737628</v>
      </c>
      <c r="O156" s="4">
        <f t="shared" si="27"/>
      </c>
      <c r="Q156" s="4">
        <f t="shared" si="28"/>
        <v>28.132454040737628</v>
      </c>
      <c r="R156" s="4">
        <f t="shared" si="29"/>
      </c>
    </row>
    <row r="157" spans="1:18" ht="15">
      <c r="A157" s="2">
        <v>1.955</v>
      </c>
      <c r="B157" s="3">
        <v>4.683164389500001</v>
      </c>
      <c r="C157" s="2">
        <v>3.682792280407143</v>
      </c>
      <c r="D157" s="2">
        <v>27.855217723452746</v>
      </c>
      <c r="E157" s="4">
        <f t="shared" si="20"/>
        <v>27.855217723452746</v>
      </c>
      <c r="F157" s="4">
        <f t="shared" si="21"/>
      </c>
      <c r="H157" s="4">
        <f t="shared" si="22"/>
        <v>27.855217723452746</v>
      </c>
      <c r="I157" s="4">
        <f t="shared" si="23"/>
      </c>
      <c r="K157" s="4">
        <f t="shared" si="24"/>
        <v>27.855217723452746</v>
      </c>
      <c r="L157" s="4">
        <f t="shared" si="25"/>
      </c>
      <c r="N157" s="4">
        <f t="shared" si="26"/>
        <v>27.855217723452746</v>
      </c>
      <c r="O157" s="4">
        <f t="shared" si="27"/>
      </c>
      <c r="Q157" s="4">
        <f t="shared" si="28"/>
        <v>27.855217723452746</v>
      </c>
      <c r="R157" s="4">
        <f t="shared" si="29"/>
      </c>
    </row>
    <row r="158" spans="1:18" ht="15">
      <c r="A158" s="2">
        <v>1.965</v>
      </c>
      <c r="B158" s="3">
        <v>4.6908958455</v>
      </c>
      <c r="C158" s="2">
        <v>3.6212961044221497</v>
      </c>
      <c r="D158" s="2">
        <v>27.712490640214444</v>
      </c>
      <c r="E158" s="4">
        <f t="shared" si="20"/>
        <v>27.712490640214444</v>
      </c>
      <c r="F158" s="4">
        <f t="shared" si="21"/>
      </c>
      <c r="H158" s="4">
        <f t="shared" si="22"/>
        <v>27.712490640214444</v>
      </c>
      <c r="I158" s="4">
        <f t="shared" si="23"/>
      </c>
      <c r="K158" s="4">
        <f t="shared" si="24"/>
        <v>27.712490640214444</v>
      </c>
      <c r="L158" s="4">
        <f t="shared" si="25"/>
      </c>
      <c r="N158" s="4">
        <f t="shared" si="26"/>
        <v>27.712490640214444</v>
      </c>
      <c r="O158" s="4">
        <f t="shared" si="27"/>
      </c>
      <c r="Q158" s="4">
        <f t="shared" si="28"/>
        <v>27.712490640214444</v>
      </c>
      <c r="R158" s="4">
        <f t="shared" si="29"/>
      </c>
    </row>
    <row r="159" spans="1:18" ht="15">
      <c r="A159" s="2">
        <v>1.975</v>
      </c>
      <c r="B159" s="3">
        <v>4.6986227375</v>
      </c>
      <c r="C159" s="2">
        <v>3.928242494243393</v>
      </c>
      <c r="D159" s="2">
        <v>27.772021905343294</v>
      </c>
      <c r="E159" s="4">
        <f t="shared" si="20"/>
        <v>27.772021905343294</v>
      </c>
      <c r="F159" s="4">
        <f t="shared" si="21"/>
      </c>
      <c r="H159" s="4">
        <f t="shared" si="22"/>
        <v>27.772021905343294</v>
      </c>
      <c r="I159" s="4">
        <f t="shared" si="23"/>
      </c>
      <c r="K159" s="4">
        <f t="shared" si="24"/>
        <v>27.772021905343294</v>
      </c>
      <c r="L159" s="4">
        <f t="shared" si="25"/>
      </c>
      <c r="N159" s="4">
        <f t="shared" si="26"/>
        <v>27.772021905343294</v>
      </c>
      <c r="O159" s="4">
        <f t="shared" si="27"/>
      </c>
      <c r="Q159" s="4">
        <f t="shared" si="28"/>
        <v>27.772021905343294</v>
      </c>
      <c r="R159" s="4">
        <f t="shared" si="29"/>
      </c>
    </row>
    <row r="160" spans="1:18" ht="15">
      <c r="A160" s="2">
        <v>1.985</v>
      </c>
      <c r="B160" s="3">
        <v>4.706345065500001</v>
      </c>
      <c r="C160" s="2">
        <v>3.9397292544816587</v>
      </c>
      <c r="D160" s="2">
        <v>28.190955314623476</v>
      </c>
      <c r="E160" s="4">
        <f t="shared" si="20"/>
        <v>28.190955314623476</v>
      </c>
      <c r="F160" s="4">
        <f t="shared" si="21"/>
      </c>
      <c r="H160" s="4">
        <f t="shared" si="22"/>
        <v>28.190955314623476</v>
      </c>
      <c r="I160" s="4">
        <f t="shared" si="23"/>
      </c>
      <c r="K160" s="4">
        <f t="shared" si="24"/>
        <v>28.190955314623476</v>
      </c>
      <c r="L160" s="4">
        <f t="shared" si="25"/>
      </c>
      <c r="N160" s="4">
        <f t="shared" si="26"/>
        <v>28.190955314623476</v>
      </c>
      <c r="O160" s="4">
        <f t="shared" si="27"/>
      </c>
      <c r="Q160" s="4">
        <f t="shared" si="28"/>
        <v>28.190955314623476</v>
      </c>
      <c r="R160" s="4">
        <f t="shared" si="29"/>
      </c>
    </row>
    <row r="161" spans="1:18" ht="15">
      <c r="A161" s="2">
        <v>1.995</v>
      </c>
      <c r="B161" s="3">
        <v>4.7140628294999996</v>
      </c>
      <c r="C161" s="2">
        <v>3.940049767159882</v>
      </c>
      <c r="D161" s="2">
        <v>28.258381312915326</v>
      </c>
      <c r="E161" s="4">
        <f t="shared" si="20"/>
        <v>28.258381312915326</v>
      </c>
      <c r="F161" s="4">
        <f t="shared" si="21"/>
      </c>
      <c r="H161" s="4">
        <f t="shared" si="22"/>
        <v>28.258381312915326</v>
      </c>
      <c r="I161" s="4">
        <f t="shared" si="23"/>
      </c>
      <c r="K161" s="4">
        <f t="shared" si="24"/>
        <v>28.258381312915326</v>
      </c>
      <c r="L161" s="4">
        <f t="shared" si="25"/>
      </c>
      <c r="N161" s="4">
        <f t="shared" si="26"/>
        <v>28.258381312915326</v>
      </c>
      <c r="O161" s="4">
        <f t="shared" si="27"/>
      </c>
      <c r="Q161" s="4">
        <f t="shared" si="28"/>
        <v>28.258381312915326</v>
      </c>
      <c r="R161" s="4">
        <f t="shared" si="29"/>
      </c>
    </row>
    <row r="162" spans="1:18" ht="15">
      <c r="A162" s="2">
        <v>2.005</v>
      </c>
      <c r="B162" s="3">
        <v>4.7217760295</v>
      </c>
      <c r="C162" s="2">
        <v>3.8493767973756796</v>
      </c>
      <c r="D162" s="2">
        <v>28.31104400315877</v>
      </c>
      <c r="E162" s="4">
        <f t="shared" si="20"/>
        <v>28.31104400315877</v>
      </c>
      <c r="F162" s="4">
        <f t="shared" si="21"/>
      </c>
      <c r="H162" s="4">
        <f t="shared" si="22"/>
        <v>28.31104400315877</v>
      </c>
      <c r="I162" s="4">
        <f t="shared" si="23"/>
      </c>
      <c r="K162" s="4">
        <f t="shared" si="24"/>
        <v>28.31104400315877</v>
      </c>
      <c r="L162" s="4">
        <f t="shared" si="25"/>
      </c>
      <c r="N162" s="4">
        <f t="shared" si="26"/>
        <v>28.31104400315877</v>
      </c>
      <c r="O162" s="4">
        <f t="shared" si="27"/>
      </c>
      <c r="Q162" s="4">
        <f t="shared" si="28"/>
        <v>28.31104400315877</v>
      </c>
      <c r="R162" s="4">
        <f t="shared" si="29"/>
      </c>
    </row>
    <row r="163" spans="1:18" ht="15">
      <c r="A163" s="2">
        <v>2.015</v>
      </c>
      <c r="B163" s="3">
        <v>4.7294846655</v>
      </c>
      <c r="C163" s="2">
        <v>3.9773090141868597</v>
      </c>
      <c r="D163" s="2">
        <v>28.152118953687918</v>
      </c>
      <c r="E163" s="4">
        <f t="shared" si="20"/>
        <v>28.152118953687918</v>
      </c>
      <c r="F163" s="4">
        <f t="shared" si="21"/>
      </c>
      <c r="H163" s="4">
        <f t="shared" si="22"/>
        <v>28.152118953687918</v>
      </c>
      <c r="I163" s="4">
        <f t="shared" si="23"/>
      </c>
      <c r="K163" s="4">
        <f t="shared" si="24"/>
        <v>28.152118953687918</v>
      </c>
      <c r="L163" s="4">
        <f t="shared" si="25"/>
      </c>
      <c r="N163" s="4">
        <f t="shared" si="26"/>
        <v>28.152118953687918</v>
      </c>
      <c r="O163" s="4">
        <f t="shared" si="27"/>
      </c>
      <c r="Q163" s="4">
        <f t="shared" si="28"/>
        <v>28.152118953687918</v>
      </c>
      <c r="R163" s="4">
        <f t="shared" si="29"/>
      </c>
    </row>
    <row r="164" spans="1:18" ht="15">
      <c r="A164" s="2">
        <v>2.025</v>
      </c>
      <c r="B164" s="3">
        <v>4.7371887374999995</v>
      </c>
      <c r="C164" s="2">
        <v>4.011646466350098</v>
      </c>
      <c r="D164" s="2">
        <v>28.248793983492373</v>
      </c>
      <c r="E164" s="4">
        <f t="shared" si="20"/>
        <v>28.248793983492373</v>
      </c>
      <c r="F164" s="4">
        <f t="shared" si="21"/>
      </c>
      <c r="H164" s="4">
        <f t="shared" si="22"/>
        <v>28.248793983492373</v>
      </c>
      <c r="I164" s="4">
        <f t="shared" si="23"/>
      </c>
      <c r="K164" s="4">
        <f t="shared" si="24"/>
        <v>28.248793983492373</v>
      </c>
      <c r="L164" s="4">
        <f t="shared" si="25"/>
      </c>
      <c r="N164" s="4">
        <f t="shared" si="26"/>
        <v>28.248793983492373</v>
      </c>
      <c r="O164" s="4">
        <f t="shared" si="27"/>
      </c>
      <c r="Q164" s="4">
        <f t="shared" si="28"/>
        <v>28.248793983492373</v>
      </c>
      <c r="R164" s="4">
        <f t="shared" si="29"/>
      </c>
    </row>
    <row r="165" spans="1:18" ht="15">
      <c r="A165" s="2">
        <v>2.035</v>
      </c>
      <c r="B165" s="3">
        <v>4.7448882455</v>
      </c>
      <c r="C165" s="2">
        <v>3.9162661498405456</v>
      </c>
      <c r="D165" s="2">
        <v>28.801412988485097</v>
      </c>
      <c r="E165" s="4">
        <f t="shared" si="20"/>
        <v>28.801412988485097</v>
      </c>
      <c r="F165" s="4">
        <f t="shared" si="21"/>
      </c>
      <c r="H165" s="4">
        <f t="shared" si="22"/>
        <v>28.801412988485097</v>
      </c>
      <c r="I165" s="4">
        <f t="shared" si="23"/>
      </c>
      <c r="K165" s="4">
        <f t="shared" si="24"/>
        <v>28.801412988485097</v>
      </c>
      <c r="L165" s="4">
        <f t="shared" si="25"/>
      </c>
      <c r="N165" s="4">
        <f t="shared" si="26"/>
        <v>28.801412988485097</v>
      </c>
      <c r="O165" s="4">
        <f t="shared" si="27"/>
      </c>
      <c r="Q165" s="4">
        <f t="shared" si="28"/>
        <v>28.801412988485097</v>
      </c>
      <c r="R165" s="4">
        <f t="shared" si="29"/>
      </c>
    </row>
    <row r="166" spans="1:18" ht="15">
      <c r="A166" s="2">
        <v>2.045</v>
      </c>
      <c r="B166" s="3">
        <v>4.7525831895</v>
      </c>
      <c r="C166" s="2">
        <v>4.349082171345139</v>
      </c>
      <c r="D166" s="2">
        <v>28.840138924526574</v>
      </c>
      <c r="E166" s="4">
        <f t="shared" si="20"/>
        <v>28.840138924526574</v>
      </c>
      <c r="F166" s="4">
        <f t="shared" si="21"/>
      </c>
      <c r="H166" s="4">
        <f t="shared" si="22"/>
        <v>28.840138924526574</v>
      </c>
      <c r="I166" s="4">
        <f t="shared" si="23"/>
      </c>
      <c r="K166" s="4">
        <f t="shared" si="24"/>
        <v>28.840138924526574</v>
      </c>
      <c r="L166" s="4">
        <f t="shared" si="25"/>
      </c>
      <c r="N166" s="4">
        <f t="shared" si="26"/>
        <v>28.840138924526574</v>
      </c>
      <c r="O166" s="4">
        <f t="shared" si="27"/>
      </c>
      <c r="Q166" s="4">
        <f t="shared" si="28"/>
        <v>28.840138924526574</v>
      </c>
      <c r="R166" s="4">
        <f t="shared" si="29"/>
      </c>
    </row>
    <row r="167" spans="1:18" ht="15">
      <c r="A167" s="2">
        <v>2.055</v>
      </c>
      <c r="B167" s="3">
        <v>4.7602735695</v>
      </c>
      <c r="C167" s="2">
        <v>4.340668617934494</v>
      </c>
      <c r="D167" s="2">
        <v>28.814602192406536</v>
      </c>
      <c r="E167" s="4">
        <f t="shared" si="20"/>
        <v>28.814602192406536</v>
      </c>
      <c r="F167" s="4">
        <f t="shared" si="21"/>
      </c>
      <c r="H167" s="4">
        <f t="shared" si="22"/>
        <v>28.814602192406536</v>
      </c>
      <c r="I167" s="4">
        <f t="shared" si="23"/>
      </c>
      <c r="K167" s="4">
        <f t="shared" si="24"/>
        <v>28.814602192406536</v>
      </c>
      <c r="L167" s="4">
        <f t="shared" si="25"/>
      </c>
      <c r="N167" s="4">
        <f t="shared" si="26"/>
        <v>28.814602192406536</v>
      </c>
      <c r="O167" s="4">
        <f t="shared" si="27"/>
      </c>
      <c r="Q167" s="4">
        <f t="shared" si="28"/>
        <v>28.814602192406536</v>
      </c>
      <c r="R167" s="4">
        <f t="shared" si="29"/>
      </c>
    </row>
    <row r="168" spans="1:18" ht="15">
      <c r="A168" s="2">
        <v>2.065</v>
      </c>
      <c r="B168" s="3">
        <v>4.767959385499999</v>
      </c>
      <c r="C168" s="2">
        <v>4.514651132271843</v>
      </c>
      <c r="D168" s="2">
        <v>28.91614573500055</v>
      </c>
      <c r="E168" s="4">
        <f t="shared" si="20"/>
        <v>28.91614573500055</v>
      </c>
      <c r="F168" s="4">
        <f t="shared" si="21"/>
      </c>
      <c r="H168" s="4">
        <f t="shared" si="22"/>
        <v>28.91614573500055</v>
      </c>
      <c r="I168" s="4">
        <f t="shared" si="23"/>
      </c>
      <c r="K168" s="4">
        <f t="shared" si="24"/>
        <v>28.91614573500055</v>
      </c>
      <c r="L168" s="4">
        <f t="shared" si="25"/>
      </c>
      <c r="N168" s="4">
        <f t="shared" si="26"/>
        <v>28.91614573500055</v>
      </c>
      <c r="O168" s="4">
        <f t="shared" si="27"/>
      </c>
      <c r="Q168" s="4">
        <f t="shared" si="28"/>
        <v>28.91614573500055</v>
      </c>
      <c r="R168" s="4">
        <f t="shared" si="29"/>
      </c>
    </row>
    <row r="169" spans="1:18" ht="15">
      <c r="A169" s="2">
        <v>2.075</v>
      </c>
      <c r="B169" s="3">
        <v>4.7756406375000005</v>
      </c>
      <c r="C169" s="2">
        <v>4.461067556167259</v>
      </c>
      <c r="D169" s="2">
        <v>29.085385489472092</v>
      </c>
      <c r="E169" s="4">
        <f t="shared" si="20"/>
        <v>29.085385489472092</v>
      </c>
      <c r="F169" s="4">
        <f t="shared" si="21"/>
      </c>
      <c r="H169" s="4">
        <f t="shared" si="22"/>
        <v>29.085385489472092</v>
      </c>
      <c r="I169" s="4">
        <f t="shared" si="23"/>
      </c>
      <c r="K169" s="4">
        <f t="shared" si="24"/>
        <v>29.085385489472092</v>
      </c>
      <c r="L169" s="4">
        <f t="shared" si="25"/>
      </c>
      <c r="N169" s="4">
        <f t="shared" si="26"/>
        <v>29.085385489472092</v>
      </c>
      <c r="O169" s="4">
        <f t="shared" si="27"/>
      </c>
      <c r="Q169" s="4">
        <f t="shared" si="28"/>
        <v>29.085385489472092</v>
      </c>
      <c r="R169" s="4">
        <f t="shared" si="29"/>
      </c>
    </row>
    <row r="170" spans="1:18" ht="15">
      <c r="A170" s="2">
        <v>2.085</v>
      </c>
      <c r="B170" s="3">
        <v>4.7833173255000005</v>
      </c>
      <c r="C170" s="2">
        <v>4.530651882455635</v>
      </c>
      <c r="D170" s="2">
        <v>28.983838276887237</v>
      </c>
      <c r="E170" s="4">
        <f t="shared" si="20"/>
        <v>28.983838276887237</v>
      </c>
      <c r="F170" s="4">
        <f t="shared" si="21"/>
      </c>
      <c r="H170" s="4">
        <f t="shared" si="22"/>
        <v>28.983838276887237</v>
      </c>
      <c r="I170" s="4">
        <f t="shared" si="23"/>
      </c>
      <c r="K170" s="4">
        <f t="shared" si="24"/>
        <v>28.983838276887237</v>
      </c>
      <c r="L170" s="4">
        <f t="shared" si="25"/>
      </c>
      <c r="N170" s="4">
        <f t="shared" si="26"/>
        <v>28.983838276887237</v>
      </c>
      <c r="O170" s="4">
        <f t="shared" si="27"/>
      </c>
      <c r="Q170" s="4">
        <f t="shared" si="28"/>
        <v>28.983838276887237</v>
      </c>
      <c r="R170" s="4">
        <f t="shared" si="29"/>
      </c>
    </row>
    <row r="171" spans="1:18" ht="15">
      <c r="A171" s="2">
        <v>2.095</v>
      </c>
      <c r="B171" s="3">
        <v>4.7909894495000005</v>
      </c>
      <c r="C171" s="2">
        <v>4.409251519246788</v>
      </c>
      <c r="D171" s="2">
        <v>29.055201701554477</v>
      </c>
      <c r="E171" s="4">
        <f t="shared" si="20"/>
        <v>29.055201701554477</v>
      </c>
      <c r="F171" s="4">
        <f t="shared" si="21"/>
      </c>
      <c r="H171" s="4">
        <f t="shared" si="22"/>
        <v>29.055201701554477</v>
      </c>
      <c r="I171" s="4">
        <f t="shared" si="23"/>
      </c>
      <c r="K171" s="4">
        <f t="shared" si="24"/>
        <v>29.055201701554477</v>
      </c>
      <c r="L171" s="4">
        <f t="shared" si="25"/>
      </c>
      <c r="N171" s="4">
        <f t="shared" si="26"/>
        <v>29.055201701554477</v>
      </c>
      <c r="O171" s="4">
        <f t="shared" si="27"/>
      </c>
      <c r="Q171" s="4">
        <f t="shared" si="28"/>
        <v>29.055201701554477</v>
      </c>
      <c r="R171" s="4">
        <f t="shared" si="29"/>
      </c>
    </row>
    <row r="172" spans="1:18" ht="15">
      <c r="A172" s="2">
        <v>2.105</v>
      </c>
      <c r="B172" s="3">
        <v>4.798657009499999</v>
      </c>
      <c r="C172" s="2">
        <v>4.448256461152954</v>
      </c>
      <c r="D172" s="2">
        <v>28.85849800474</v>
      </c>
      <c r="E172" s="4">
        <f t="shared" si="20"/>
        <v>28.85849800474</v>
      </c>
      <c r="F172" s="4">
        <f t="shared" si="21"/>
      </c>
      <c r="H172" s="4">
        <f t="shared" si="22"/>
        <v>28.85849800474</v>
      </c>
      <c r="I172" s="4">
        <f t="shared" si="23"/>
      </c>
      <c r="K172" s="4">
        <f t="shared" si="24"/>
        <v>28.85849800474</v>
      </c>
      <c r="L172" s="4">
        <f t="shared" si="25"/>
      </c>
      <c r="N172" s="4">
        <f t="shared" si="26"/>
        <v>28.85849800474</v>
      </c>
      <c r="O172" s="4">
        <f t="shared" si="27"/>
      </c>
      <c r="Q172" s="4">
        <f t="shared" si="28"/>
        <v>28.85849800474</v>
      </c>
      <c r="R172" s="4">
        <f t="shared" si="29"/>
      </c>
    </row>
    <row r="173" spans="1:18" ht="15">
      <c r="A173" s="2">
        <v>2.115</v>
      </c>
      <c r="B173" s="3">
        <v>4.8063200055</v>
      </c>
      <c r="C173" s="2">
        <v>4.382101963859711</v>
      </c>
      <c r="D173" s="2">
        <v>29.35825562318659</v>
      </c>
      <c r="E173" s="4">
        <f t="shared" si="20"/>
        <v>29.35825562318659</v>
      </c>
      <c r="F173" s="4">
        <f t="shared" si="21"/>
      </c>
      <c r="H173" s="4">
        <f t="shared" si="22"/>
        <v>29.35825562318659</v>
      </c>
      <c r="I173" s="4">
        <f t="shared" si="23"/>
      </c>
      <c r="K173" s="4">
        <f t="shared" si="24"/>
        <v>29.35825562318659</v>
      </c>
      <c r="L173" s="4">
        <f t="shared" si="25"/>
      </c>
      <c r="N173" s="4">
        <f t="shared" si="26"/>
        <v>29.35825562318659</v>
      </c>
      <c r="O173" s="4">
        <f t="shared" si="27"/>
      </c>
      <c r="Q173" s="4">
        <f t="shared" si="28"/>
        <v>29.35825562318659</v>
      </c>
      <c r="R173" s="4">
        <f t="shared" si="29"/>
      </c>
    </row>
    <row r="174" spans="1:18" ht="15">
      <c r="A174" s="2">
        <v>2.125</v>
      </c>
      <c r="B174" s="3">
        <v>4.8139784375</v>
      </c>
      <c r="C174" s="2">
        <v>4.252025182101403</v>
      </c>
      <c r="D174" s="2">
        <v>29.29964615736252</v>
      </c>
      <c r="E174" s="4">
        <f t="shared" si="20"/>
        <v>29.29964615736252</v>
      </c>
      <c r="F174" s="4">
        <f t="shared" si="21"/>
      </c>
      <c r="H174" s="4">
        <f t="shared" si="22"/>
        <v>29.29964615736252</v>
      </c>
      <c r="I174" s="4">
        <f t="shared" si="23"/>
      </c>
      <c r="K174" s="4">
        <f t="shared" si="24"/>
        <v>29.29964615736252</v>
      </c>
      <c r="L174" s="4">
        <f t="shared" si="25"/>
      </c>
      <c r="N174" s="4">
        <f t="shared" si="26"/>
        <v>29.29964615736252</v>
      </c>
      <c r="O174" s="4">
        <f t="shared" si="27"/>
      </c>
      <c r="Q174" s="4">
        <f t="shared" si="28"/>
        <v>29.29964615736252</v>
      </c>
      <c r="R174" s="4">
        <f t="shared" si="29"/>
      </c>
    </row>
    <row r="175" spans="1:18" ht="15">
      <c r="A175" s="2">
        <v>2.135</v>
      </c>
      <c r="B175" s="3">
        <v>4.8216323055000005</v>
      </c>
      <c r="C175" s="2">
        <v>4.4231742657798</v>
      </c>
      <c r="D175" s="2">
        <v>29.188273381726862</v>
      </c>
      <c r="E175" s="4">
        <f t="shared" si="20"/>
        <v>29.188273381726862</v>
      </c>
      <c r="F175" s="4">
        <f t="shared" si="21"/>
      </c>
      <c r="H175" s="4">
        <f t="shared" si="22"/>
        <v>29.188273381726862</v>
      </c>
      <c r="I175" s="4">
        <f t="shared" si="23"/>
      </c>
      <c r="K175" s="4">
        <f t="shared" si="24"/>
        <v>29.188273381726862</v>
      </c>
      <c r="L175" s="4">
        <f t="shared" si="25"/>
      </c>
      <c r="N175" s="4">
        <f t="shared" si="26"/>
        <v>29.188273381726862</v>
      </c>
      <c r="O175" s="4">
        <f t="shared" si="27"/>
      </c>
      <c r="Q175" s="4">
        <f t="shared" si="28"/>
        <v>29.188273381726862</v>
      </c>
      <c r="R175" s="4">
        <f t="shared" si="29"/>
      </c>
    </row>
    <row r="176" spans="1:18" ht="15">
      <c r="A176" s="2">
        <v>2.145</v>
      </c>
      <c r="B176" s="3">
        <v>4.8292816095</v>
      </c>
      <c r="C176" s="2">
        <v>4.296195752298088</v>
      </c>
      <c r="D176" s="2">
        <v>29.10873446082455</v>
      </c>
      <c r="E176" s="4">
        <f t="shared" si="20"/>
        <v>29.10873446082455</v>
      </c>
      <c r="F176" s="4">
        <f t="shared" si="21"/>
      </c>
      <c r="H176" s="4">
        <f t="shared" si="22"/>
        <v>29.10873446082455</v>
      </c>
      <c r="I176" s="4">
        <f t="shared" si="23"/>
      </c>
      <c r="K176" s="4">
        <f t="shared" si="24"/>
        <v>29.10873446082455</v>
      </c>
      <c r="L176" s="4">
        <f t="shared" si="25"/>
      </c>
      <c r="N176" s="4">
        <f t="shared" si="26"/>
        <v>29.10873446082455</v>
      </c>
      <c r="O176" s="4">
        <f t="shared" si="27"/>
      </c>
      <c r="Q176" s="4">
        <f t="shared" si="28"/>
        <v>29.10873446082455</v>
      </c>
      <c r="R176" s="4">
        <f t="shared" si="29"/>
      </c>
    </row>
    <row r="177" spans="1:18" ht="15">
      <c r="A177" s="2">
        <v>2.155</v>
      </c>
      <c r="B177" s="3">
        <v>4.8369263495000006</v>
      </c>
      <c r="C177" s="2">
        <v>4.235257628411788</v>
      </c>
      <c r="D177" s="2">
        <v>28.984999613541483</v>
      </c>
      <c r="E177" s="4">
        <f t="shared" si="20"/>
        <v>28.984999613541483</v>
      </c>
      <c r="F177" s="4">
        <f t="shared" si="21"/>
      </c>
      <c r="H177" s="4">
        <f t="shared" si="22"/>
        <v>28.984999613541483</v>
      </c>
      <c r="I177" s="4">
        <f t="shared" si="23"/>
      </c>
      <c r="K177" s="4">
        <f t="shared" si="24"/>
        <v>28.984999613541483</v>
      </c>
      <c r="L177" s="4">
        <f t="shared" si="25"/>
      </c>
      <c r="N177" s="4">
        <f t="shared" si="26"/>
        <v>28.984999613541483</v>
      </c>
      <c r="O177" s="4">
        <f t="shared" si="27"/>
      </c>
      <c r="Q177" s="4">
        <f t="shared" si="28"/>
        <v>28.984999613541483</v>
      </c>
      <c r="R177" s="4">
        <f t="shared" si="29"/>
      </c>
    </row>
    <row r="178" spans="1:18" ht="15">
      <c r="A178" s="2">
        <v>2.165</v>
      </c>
      <c r="B178" s="3">
        <v>4.844566525499999</v>
      </c>
      <c r="C178" s="2">
        <v>4.196905085853882</v>
      </c>
      <c r="D178" s="2">
        <v>29.07304206870687</v>
      </c>
      <c r="E178" s="4">
        <f t="shared" si="20"/>
        <v>29.07304206870687</v>
      </c>
      <c r="F178" s="4">
        <f t="shared" si="21"/>
      </c>
      <c r="H178" s="4">
        <f t="shared" si="22"/>
        <v>29.07304206870687</v>
      </c>
      <c r="I178" s="4">
        <f t="shared" si="23"/>
      </c>
      <c r="K178" s="4">
        <f t="shared" si="24"/>
        <v>29.07304206870687</v>
      </c>
      <c r="L178" s="4">
        <f t="shared" si="25"/>
      </c>
      <c r="N178" s="4">
        <f t="shared" si="26"/>
        <v>29.07304206870687</v>
      </c>
      <c r="O178" s="4">
        <f t="shared" si="27"/>
      </c>
      <c r="Q178" s="4">
        <f t="shared" si="28"/>
        <v>29.07304206870687</v>
      </c>
      <c r="R178" s="4">
        <f t="shared" si="29"/>
      </c>
    </row>
    <row r="179" spans="1:18" ht="15">
      <c r="A179" s="2">
        <v>2.175</v>
      </c>
      <c r="B179" s="3">
        <v>4.8522021375</v>
      </c>
      <c r="C179" s="2">
        <v>4.3838534502697755</v>
      </c>
      <c r="D179" s="2">
        <v>29.362646605083825</v>
      </c>
      <c r="E179" s="4">
        <f t="shared" si="20"/>
        <v>29.362646605083825</v>
      </c>
      <c r="F179" s="4">
        <f t="shared" si="21"/>
      </c>
      <c r="H179" s="4">
        <f t="shared" si="22"/>
        <v>29.362646605083825</v>
      </c>
      <c r="I179" s="4">
        <f t="shared" si="23"/>
      </c>
      <c r="K179" s="4">
        <f t="shared" si="24"/>
        <v>29.362646605083825</v>
      </c>
      <c r="L179" s="4">
        <f t="shared" si="25"/>
      </c>
      <c r="N179" s="4">
        <f t="shared" si="26"/>
        <v>29.362646605083825</v>
      </c>
      <c r="O179" s="4">
        <f t="shared" si="27"/>
      </c>
      <c r="Q179" s="4">
        <f t="shared" si="28"/>
        <v>29.362646605083825</v>
      </c>
      <c r="R179" s="4">
        <f t="shared" si="29"/>
      </c>
    </row>
    <row r="180" spans="1:18" ht="15">
      <c r="A180" s="2">
        <v>2.185</v>
      </c>
      <c r="B180" s="3">
        <v>4.8598331855</v>
      </c>
      <c r="C180" s="2">
        <v>4.108994357766075</v>
      </c>
      <c r="D180" s="2">
        <v>29.383380957372008</v>
      </c>
      <c r="E180" s="4">
        <f t="shared" si="20"/>
        <v>29.383380957372008</v>
      </c>
      <c r="F180" s="4">
        <f t="shared" si="21"/>
      </c>
      <c r="H180" s="4">
        <f t="shared" si="22"/>
        <v>29.383380957372008</v>
      </c>
      <c r="I180" s="4">
        <f t="shared" si="23"/>
      </c>
      <c r="K180" s="4">
        <f t="shared" si="24"/>
        <v>29.383380957372008</v>
      </c>
      <c r="L180" s="4">
        <f t="shared" si="25"/>
      </c>
      <c r="N180" s="4">
        <f t="shared" si="26"/>
        <v>29.383380957372008</v>
      </c>
      <c r="O180" s="4">
        <f t="shared" si="27"/>
      </c>
      <c r="Q180" s="4">
        <f t="shared" si="28"/>
        <v>29.383380957372008</v>
      </c>
      <c r="R180" s="4">
        <f t="shared" si="29"/>
      </c>
    </row>
    <row r="181" spans="1:18" ht="15">
      <c r="A181" s="2">
        <v>2.195</v>
      </c>
      <c r="B181" s="3">
        <v>4.8674596695</v>
      </c>
      <c r="C181" s="2">
        <v>4.171035032743988</v>
      </c>
      <c r="D181" s="2">
        <v>29.23419612060523</v>
      </c>
      <c r="E181" s="4">
        <f t="shared" si="20"/>
        <v>29.23419612060523</v>
      </c>
      <c r="F181" s="4">
        <f t="shared" si="21"/>
      </c>
      <c r="H181" s="4">
        <f t="shared" si="22"/>
        <v>29.23419612060523</v>
      </c>
      <c r="I181" s="4">
        <f t="shared" si="23"/>
      </c>
      <c r="K181" s="4">
        <f t="shared" si="24"/>
        <v>29.23419612060523</v>
      </c>
      <c r="L181" s="4">
        <f t="shared" si="25"/>
      </c>
      <c r="N181" s="4">
        <f t="shared" si="26"/>
        <v>29.23419612060523</v>
      </c>
      <c r="O181" s="4">
        <f t="shared" si="27"/>
      </c>
      <c r="Q181" s="4">
        <f t="shared" si="28"/>
        <v>29.23419612060523</v>
      </c>
      <c r="R181" s="4">
        <f t="shared" si="29"/>
      </c>
    </row>
    <row r="182" spans="1:18" ht="15">
      <c r="A182" s="2">
        <v>2.205</v>
      </c>
      <c r="B182" s="3">
        <v>4.8750815895</v>
      </c>
      <c r="C182" s="2">
        <v>4.3545849013369375</v>
      </c>
      <c r="D182" s="2">
        <v>29.640396654729724</v>
      </c>
      <c r="E182" s="4">
        <f t="shared" si="20"/>
        <v>29.640396654729724</v>
      </c>
      <c r="F182" s="4">
        <f t="shared" si="21"/>
      </c>
      <c r="H182" s="4">
        <f t="shared" si="22"/>
        <v>29.640396654729724</v>
      </c>
      <c r="I182" s="4">
        <f t="shared" si="23"/>
      </c>
      <c r="K182" s="4">
        <f t="shared" si="24"/>
        <v>29.640396654729724</v>
      </c>
      <c r="L182" s="4">
        <f t="shared" si="25"/>
      </c>
      <c r="N182" s="4">
        <f t="shared" si="26"/>
        <v>29.640396654729724</v>
      </c>
      <c r="O182" s="4">
        <f t="shared" si="27"/>
      </c>
      <c r="Q182" s="4">
        <f t="shared" si="28"/>
        <v>29.640396654729724</v>
      </c>
      <c r="R182" s="4">
        <f t="shared" si="29"/>
      </c>
    </row>
    <row r="183" spans="1:18" ht="15">
      <c r="A183" s="2">
        <v>2.215</v>
      </c>
      <c r="B183" s="3">
        <v>4.8826989455000005</v>
      </c>
      <c r="C183" s="2">
        <v>4.542844548406602</v>
      </c>
      <c r="D183" s="2">
        <v>29.388371677279153</v>
      </c>
      <c r="E183" s="4">
        <f t="shared" si="20"/>
        <v>29.388371677279153</v>
      </c>
      <c r="F183" s="4">
        <f t="shared" si="21"/>
      </c>
      <c r="H183" s="4">
        <f t="shared" si="22"/>
        <v>29.388371677279153</v>
      </c>
      <c r="I183" s="4">
        <f t="shared" si="23"/>
      </c>
      <c r="K183" s="4">
        <f t="shared" si="24"/>
        <v>29.388371677279153</v>
      </c>
      <c r="L183" s="4">
        <f t="shared" si="25"/>
      </c>
      <c r="N183" s="4">
        <f t="shared" si="26"/>
        <v>29.388371677279153</v>
      </c>
      <c r="O183" s="4">
        <f t="shared" si="27"/>
      </c>
      <c r="Q183" s="4">
        <f t="shared" si="28"/>
        <v>29.388371677279153</v>
      </c>
      <c r="R183" s="4">
        <f t="shared" si="29"/>
      </c>
    </row>
    <row r="184" spans="1:18" ht="15">
      <c r="A184" s="2">
        <v>2.225</v>
      </c>
      <c r="B184" s="3">
        <v>4.8903117375</v>
      </c>
      <c r="C184" s="2">
        <v>4.365865893225671</v>
      </c>
      <c r="D184" s="2">
        <v>29.024342887794788</v>
      </c>
      <c r="E184" s="4">
        <f t="shared" si="20"/>
        <v>29.024342887794788</v>
      </c>
      <c r="F184" s="4">
        <f t="shared" si="21"/>
      </c>
      <c r="H184" s="4">
        <f t="shared" si="22"/>
        <v>29.024342887794788</v>
      </c>
      <c r="I184" s="4">
        <f t="shared" si="23"/>
      </c>
      <c r="K184" s="4">
        <f t="shared" si="24"/>
        <v>29.024342887794788</v>
      </c>
      <c r="L184" s="4">
        <f t="shared" si="25"/>
      </c>
      <c r="N184" s="4">
        <f t="shared" si="26"/>
        <v>29.024342887794788</v>
      </c>
      <c r="O184" s="4">
        <f t="shared" si="27"/>
      </c>
      <c r="Q184" s="4">
        <f t="shared" si="28"/>
        <v>29.024342887794788</v>
      </c>
      <c r="R184" s="4">
        <f t="shared" si="29"/>
      </c>
    </row>
    <row r="185" spans="1:18" ht="15">
      <c r="A185" s="2">
        <v>2.235</v>
      </c>
      <c r="B185" s="3">
        <v>4.8979199655</v>
      </c>
      <c r="C185" s="2">
        <v>4.723609235982895</v>
      </c>
      <c r="D185" s="2">
        <v>29.371682138260656</v>
      </c>
      <c r="E185" s="4">
        <f t="shared" si="20"/>
        <v>29.371682138260656</v>
      </c>
      <c r="F185" s="4">
        <f t="shared" si="21"/>
      </c>
      <c r="H185" s="4">
        <f t="shared" si="22"/>
        <v>29.371682138260656</v>
      </c>
      <c r="I185" s="4">
        <f t="shared" si="23"/>
      </c>
      <c r="K185" s="4">
        <f t="shared" si="24"/>
        <v>29.371682138260656</v>
      </c>
      <c r="L185" s="4">
        <f t="shared" si="25"/>
      </c>
      <c r="N185" s="4">
        <f t="shared" si="26"/>
        <v>29.371682138260656</v>
      </c>
      <c r="O185" s="4">
        <f t="shared" si="27"/>
      </c>
      <c r="Q185" s="4">
        <f t="shared" si="28"/>
        <v>29.371682138260656</v>
      </c>
      <c r="R185" s="4">
        <f t="shared" si="29"/>
      </c>
    </row>
    <row r="186" spans="1:18" ht="15">
      <c r="A186" s="2">
        <v>2.245</v>
      </c>
      <c r="B186" s="3">
        <v>4.9055236295</v>
      </c>
      <c r="C186" s="2">
        <v>4.460698364145661</v>
      </c>
      <c r="D186" s="2">
        <v>29.168335912078025</v>
      </c>
      <c r="E186" s="4">
        <f t="shared" si="20"/>
        <v>29.168335912078025</v>
      </c>
      <c r="F186" s="4">
        <f t="shared" si="21"/>
      </c>
      <c r="H186" s="4">
        <f t="shared" si="22"/>
        <v>29.168335912078025</v>
      </c>
      <c r="I186" s="4">
        <f t="shared" si="23"/>
      </c>
      <c r="K186" s="4">
        <f t="shared" si="24"/>
        <v>29.168335912078025</v>
      </c>
      <c r="L186" s="4">
        <f t="shared" si="25"/>
      </c>
      <c r="N186" s="4">
        <f t="shared" si="26"/>
        <v>29.168335912078025</v>
      </c>
      <c r="O186" s="4">
        <f t="shared" si="27"/>
      </c>
      <c r="Q186" s="4">
        <f t="shared" si="28"/>
        <v>29.168335912078025</v>
      </c>
      <c r="R186" s="4">
        <f t="shared" si="29"/>
      </c>
    </row>
    <row r="187" spans="1:18" ht="15">
      <c r="A187" s="2">
        <v>2.255</v>
      </c>
      <c r="B187" s="3">
        <v>4.9131227295</v>
      </c>
      <c r="C187" s="2">
        <v>4.265261599874611</v>
      </c>
      <c r="D187" s="2">
        <v>29.144641893535077</v>
      </c>
      <c r="E187" s="4">
        <f t="shared" si="20"/>
        <v>29.144641893535077</v>
      </c>
      <c r="F187" s="4">
        <f t="shared" si="21"/>
      </c>
      <c r="H187" s="4">
        <f t="shared" si="22"/>
        <v>29.144641893535077</v>
      </c>
      <c r="I187" s="4">
        <f t="shared" si="23"/>
      </c>
      <c r="K187" s="4">
        <f t="shared" si="24"/>
        <v>29.144641893535077</v>
      </c>
      <c r="L187" s="4">
        <f t="shared" si="25"/>
      </c>
      <c r="N187" s="4">
        <f t="shared" si="26"/>
        <v>29.144641893535077</v>
      </c>
      <c r="O187" s="4">
        <f t="shared" si="27"/>
      </c>
      <c r="Q187" s="4">
        <f t="shared" si="28"/>
        <v>29.144641893535077</v>
      </c>
      <c r="R187" s="4">
        <f t="shared" si="29"/>
      </c>
    </row>
    <row r="188" spans="1:18" ht="15">
      <c r="A188" s="2">
        <v>2.265</v>
      </c>
      <c r="B188" s="3">
        <v>4.9207172655</v>
      </c>
      <c r="C188" s="2">
        <v>4.3854584339134215</v>
      </c>
      <c r="D188" s="2">
        <v>29.18978423211992</v>
      </c>
      <c r="E188" s="4">
        <f t="shared" si="20"/>
        <v>29.18978423211992</v>
      </c>
      <c r="F188" s="4">
        <f t="shared" si="21"/>
      </c>
      <c r="H188" s="4">
        <f t="shared" si="22"/>
        <v>29.18978423211992</v>
      </c>
      <c r="I188" s="4">
        <f t="shared" si="23"/>
      </c>
      <c r="K188" s="4">
        <f t="shared" si="24"/>
        <v>29.18978423211992</v>
      </c>
      <c r="L188" s="4">
        <f t="shared" si="25"/>
      </c>
      <c r="N188" s="4">
        <f t="shared" si="26"/>
        <v>29.18978423211992</v>
      </c>
      <c r="O188" s="4">
        <f t="shared" si="27"/>
      </c>
      <c r="Q188" s="4">
        <f t="shared" si="28"/>
        <v>29.18978423211992</v>
      </c>
      <c r="R188" s="4">
        <f t="shared" si="29"/>
      </c>
    </row>
    <row r="189" spans="1:18" ht="15">
      <c r="A189" s="2">
        <v>2.275</v>
      </c>
      <c r="B189" s="3">
        <v>4.928307237499999</v>
      </c>
      <c r="C189" s="2">
        <v>4.314187055523377</v>
      </c>
      <c r="D189" s="2">
        <v>29.007646229842187</v>
      </c>
      <c r="E189" s="4">
        <f t="shared" si="20"/>
        <v>29.007646229842187</v>
      </c>
      <c r="F189" s="4">
        <f t="shared" si="21"/>
      </c>
      <c r="H189" s="4">
        <f t="shared" si="22"/>
        <v>29.007646229842187</v>
      </c>
      <c r="I189" s="4">
        <f t="shared" si="23"/>
      </c>
      <c r="K189" s="4">
        <f t="shared" si="24"/>
        <v>29.007646229842187</v>
      </c>
      <c r="L189" s="4">
        <f t="shared" si="25"/>
      </c>
      <c r="N189" s="4">
        <f t="shared" si="26"/>
        <v>29.007646229842187</v>
      </c>
      <c r="O189" s="4">
        <f t="shared" si="27"/>
      </c>
      <c r="Q189" s="4">
        <f t="shared" si="28"/>
        <v>29.007646229842187</v>
      </c>
      <c r="R189" s="4">
        <f t="shared" si="29"/>
      </c>
    </row>
    <row r="190" spans="1:18" ht="15">
      <c r="A190" s="2">
        <v>2.285</v>
      </c>
      <c r="B190" s="3">
        <v>4.9358926455</v>
      </c>
      <c r="C190" s="2">
        <v>4.410342637748566</v>
      </c>
      <c r="D190" s="2">
        <v>29.224484175290705</v>
      </c>
      <c r="E190" s="4">
        <f t="shared" si="20"/>
        <v>29.224484175290705</v>
      </c>
      <c r="F190" s="4">
        <f t="shared" si="21"/>
      </c>
      <c r="H190" s="4">
        <f t="shared" si="22"/>
        <v>29.224484175290705</v>
      </c>
      <c r="I190" s="4">
        <f t="shared" si="23"/>
      </c>
      <c r="K190" s="4">
        <f t="shared" si="24"/>
        <v>29.224484175290705</v>
      </c>
      <c r="L190" s="4">
        <f t="shared" si="25"/>
      </c>
      <c r="N190" s="4">
        <f t="shared" si="26"/>
        <v>29.224484175290705</v>
      </c>
      <c r="O190" s="4">
        <f t="shared" si="27"/>
      </c>
      <c r="Q190" s="4">
        <f t="shared" si="28"/>
        <v>29.224484175290705</v>
      </c>
      <c r="R190" s="4">
        <f t="shared" si="29"/>
      </c>
    </row>
    <row r="191" spans="1:18" ht="15">
      <c r="A191" s="2">
        <v>2.295</v>
      </c>
      <c r="B191" s="3">
        <v>4.9434734895000005</v>
      </c>
      <c r="C191" s="2">
        <v>4.177852673639069</v>
      </c>
      <c r="D191" s="2">
        <v>29.007916592042207</v>
      </c>
      <c r="E191" s="4">
        <f t="shared" si="20"/>
        <v>29.007916592042207</v>
      </c>
      <c r="F191" s="4">
        <f t="shared" si="21"/>
      </c>
      <c r="H191" s="4">
        <f t="shared" si="22"/>
        <v>29.007916592042207</v>
      </c>
      <c r="I191" s="4">
        <f t="shared" si="23"/>
      </c>
      <c r="K191" s="4">
        <f t="shared" si="24"/>
        <v>29.007916592042207</v>
      </c>
      <c r="L191" s="4">
        <f t="shared" si="25"/>
      </c>
      <c r="N191" s="4">
        <f t="shared" si="26"/>
        <v>29.007916592042207</v>
      </c>
      <c r="O191" s="4">
        <f t="shared" si="27"/>
      </c>
      <c r="Q191" s="4">
        <f t="shared" si="28"/>
        <v>29.007916592042207</v>
      </c>
      <c r="R191" s="4">
        <f t="shared" si="29"/>
      </c>
    </row>
    <row r="192" spans="1:18" ht="15">
      <c r="A192" s="2">
        <v>2.305</v>
      </c>
      <c r="B192" s="3">
        <v>4.9510497695</v>
      </c>
      <c r="C192" s="2">
        <v>4.191856252867203</v>
      </c>
      <c r="D192" s="2">
        <v>28.923817504691957</v>
      </c>
      <c r="E192" s="4">
        <f t="shared" si="20"/>
        <v>28.923817504691957</v>
      </c>
      <c r="F192" s="4">
        <f t="shared" si="21"/>
      </c>
      <c r="H192" s="4">
        <f t="shared" si="22"/>
        <v>28.923817504691957</v>
      </c>
      <c r="I192" s="4">
        <f t="shared" si="23"/>
      </c>
      <c r="K192" s="4">
        <f t="shared" si="24"/>
        <v>28.923817504691957</v>
      </c>
      <c r="L192" s="4">
        <f t="shared" si="25"/>
      </c>
      <c r="N192" s="4">
        <f t="shared" si="26"/>
        <v>28.923817504691957</v>
      </c>
      <c r="O192" s="4">
        <f t="shared" si="27"/>
      </c>
      <c r="Q192" s="4">
        <f t="shared" si="28"/>
        <v>28.923817504691957</v>
      </c>
      <c r="R192" s="4">
        <f t="shared" si="29"/>
      </c>
    </row>
    <row r="193" spans="1:18" ht="15">
      <c r="A193" s="2">
        <v>2.315</v>
      </c>
      <c r="B193" s="3">
        <v>4.9586214855</v>
      </c>
      <c r="C193" s="2">
        <v>4.444503711949005</v>
      </c>
      <c r="D193" s="2">
        <v>29.213184781924724</v>
      </c>
      <c r="E193" s="4">
        <f aca="true" t="shared" si="30" ref="E193:E256">IF(NOT(ISBLANK($D193)),$D193,"")</f>
        <v>29.213184781924724</v>
      </c>
      <c r="F193" s="4">
        <f aca="true" t="shared" si="31" ref="F193:F256">IF(AND($B193&gt;=-1,$B193&lt;=0.137,NOT(ISBLANK($B193))),$E193,"")</f>
      </c>
      <c r="H193" s="4">
        <f aca="true" t="shared" si="32" ref="H193:H256">IF(NOT(ISBLANK($D193)),$D193,"")</f>
        <v>29.213184781924724</v>
      </c>
      <c r="I193" s="4">
        <f aca="true" t="shared" si="33" ref="I193:I256">IF(AND($B193&gt;=5.5,$B193&lt;=6.5,NOT(ISBLANK($B193))),$E193,"")</f>
      </c>
      <c r="K193" s="4">
        <f aca="true" t="shared" si="34" ref="K193:K256">IF(NOT(ISBLANK($D193)),$D193,"")</f>
        <v>29.213184781924724</v>
      </c>
      <c r="L193" s="4">
        <f aca="true" t="shared" si="35" ref="L193:L256">IF(AND($B193&gt;=19,$B193&lt;=23,NOT(ISBLANK($B193))),$E193,"")</f>
      </c>
      <c r="N193" s="4">
        <f aca="true" t="shared" si="36" ref="N193:N256">IF(NOT(ISBLANK($D193)),$D193,"")</f>
        <v>29.213184781924724</v>
      </c>
      <c r="O193" s="4">
        <f aca="true" t="shared" si="37" ref="O193:O256">IF(AND($B193&gt;=40,$B193&lt;=42,NOT(ISBLANK($B193))),$E193,"")</f>
      </c>
      <c r="Q193" s="4">
        <f aca="true" t="shared" si="38" ref="Q193:Q256">N193</f>
        <v>29.213184781924724</v>
      </c>
      <c r="R193" s="4">
        <f aca="true" t="shared" si="39" ref="R193:R256">IF(AND($B193&gt;115,$B193&lt;130,NOT(ISBLANK($B193))),$E193,"")</f>
      </c>
    </row>
    <row r="194" spans="1:18" ht="15">
      <c r="A194" s="2">
        <v>2.325</v>
      </c>
      <c r="B194" s="3">
        <v>4.9661886375</v>
      </c>
      <c r="C194" s="2">
        <v>4.295441766916924</v>
      </c>
      <c r="D194" s="2">
        <v>29.106992594477116</v>
      </c>
      <c r="E194" s="4">
        <f t="shared" si="30"/>
        <v>29.106992594477116</v>
      </c>
      <c r="F194" s="4">
        <f t="shared" si="31"/>
      </c>
      <c r="H194" s="4">
        <f t="shared" si="32"/>
        <v>29.106992594477116</v>
      </c>
      <c r="I194" s="4">
        <f t="shared" si="33"/>
      </c>
      <c r="K194" s="4">
        <f t="shared" si="34"/>
        <v>29.106992594477116</v>
      </c>
      <c r="L194" s="4">
        <f t="shared" si="35"/>
      </c>
      <c r="N194" s="4">
        <f t="shared" si="36"/>
        <v>29.106992594477116</v>
      </c>
      <c r="O194" s="4">
        <f t="shared" si="37"/>
      </c>
      <c r="Q194" s="4">
        <f t="shared" si="38"/>
        <v>29.106992594477116</v>
      </c>
      <c r="R194" s="4">
        <f t="shared" si="39"/>
      </c>
    </row>
    <row r="195" spans="1:18" ht="15">
      <c r="A195" s="2">
        <v>2.335</v>
      </c>
      <c r="B195" s="3">
        <v>4.973751225500001</v>
      </c>
      <c r="C195" s="2">
        <v>4.062416749468766</v>
      </c>
      <c r="D195" s="2">
        <v>29.233867549055578</v>
      </c>
      <c r="E195" s="4">
        <f t="shared" si="30"/>
        <v>29.233867549055578</v>
      </c>
      <c r="F195" s="4">
        <f t="shared" si="31"/>
      </c>
      <c r="H195" s="4">
        <f t="shared" si="32"/>
        <v>29.233867549055578</v>
      </c>
      <c r="I195" s="4">
        <f t="shared" si="33"/>
      </c>
      <c r="K195" s="4">
        <f t="shared" si="34"/>
        <v>29.233867549055578</v>
      </c>
      <c r="L195" s="4">
        <f t="shared" si="35"/>
      </c>
      <c r="N195" s="4">
        <f t="shared" si="36"/>
        <v>29.233867549055578</v>
      </c>
      <c r="O195" s="4">
        <f t="shared" si="37"/>
      </c>
      <c r="Q195" s="4">
        <f t="shared" si="38"/>
        <v>29.233867549055578</v>
      </c>
      <c r="R195" s="4">
        <f t="shared" si="39"/>
      </c>
    </row>
    <row r="196" spans="1:18" ht="15">
      <c r="A196" s="2">
        <v>2.345</v>
      </c>
      <c r="B196" s="3">
        <v>4.981309249500001</v>
      </c>
      <c r="C196" s="2">
        <v>4.338012991794815</v>
      </c>
      <c r="D196" s="2">
        <v>29.292294005058647</v>
      </c>
      <c r="E196" s="4">
        <f t="shared" si="30"/>
        <v>29.292294005058647</v>
      </c>
      <c r="F196" s="4">
        <f t="shared" si="31"/>
      </c>
      <c r="H196" s="4">
        <f t="shared" si="32"/>
        <v>29.292294005058647</v>
      </c>
      <c r="I196" s="4">
        <f t="shared" si="33"/>
      </c>
      <c r="K196" s="4">
        <f t="shared" si="34"/>
        <v>29.292294005058647</v>
      </c>
      <c r="L196" s="4">
        <f t="shared" si="35"/>
      </c>
      <c r="N196" s="4">
        <f t="shared" si="36"/>
        <v>29.292294005058647</v>
      </c>
      <c r="O196" s="4">
        <f t="shared" si="37"/>
      </c>
      <c r="Q196" s="4">
        <f t="shared" si="38"/>
        <v>29.292294005058647</v>
      </c>
      <c r="R196" s="4">
        <f t="shared" si="39"/>
      </c>
    </row>
    <row r="197" spans="1:18" ht="15">
      <c r="A197" s="2">
        <v>2.355</v>
      </c>
      <c r="B197" s="3">
        <v>4.9888627095</v>
      </c>
      <c r="C197" s="2">
        <v>4.232589209784088</v>
      </c>
      <c r="D197" s="2">
        <v>29.34437962337768</v>
      </c>
      <c r="E197" s="4">
        <f t="shared" si="30"/>
        <v>29.34437962337768</v>
      </c>
      <c r="F197" s="4">
        <f t="shared" si="31"/>
      </c>
      <c r="H197" s="4">
        <f t="shared" si="32"/>
        <v>29.34437962337768</v>
      </c>
      <c r="I197" s="4">
        <f t="shared" si="33"/>
      </c>
      <c r="K197" s="4">
        <f t="shared" si="34"/>
        <v>29.34437962337768</v>
      </c>
      <c r="L197" s="4">
        <f t="shared" si="35"/>
      </c>
      <c r="N197" s="4">
        <f t="shared" si="36"/>
        <v>29.34437962337768</v>
      </c>
      <c r="O197" s="4">
        <f t="shared" si="37"/>
      </c>
      <c r="Q197" s="4">
        <f t="shared" si="38"/>
        <v>29.34437962337768</v>
      </c>
      <c r="R197" s="4">
        <f t="shared" si="39"/>
      </c>
    </row>
    <row r="198" spans="1:18" ht="15">
      <c r="A198" s="2">
        <v>2.365</v>
      </c>
      <c r="B198" s="3">
        <v>4.9964116055000005</v>
      </c>
      <c r="C198" s="2">
        <v>4.263120721124001</v>
      </c>
      <c r="D198" s="2">
        <v>29.15313387967986</v>
      </c>
      <c r="E198" s="4">
        <f t="shared" si="30"/>
        <v>29.15313387967986</v>
      </c>
      <c r="F198" s="4">
        <f t="shared" si="31"/>
      </c>
      <c r="H198" s="4">
        <f t="shared" si="32"/>
        <v>29.15313387967986</v>
      </c>
      <c r="I198" s="4">
        <f t="shared" si="33"/>
      </c>
      <c r="K198" s="4">
        <f t="shared" si="34"/>
        <v>29.15313387967986</v>
      </c>
      <c r="L198" s="4">
        <f t="shared" si="35"/>
      </c>
      <c r="N198" s="4">
        <f t="shared" si="36"/>
        <v>29.15313387967986</v>
      </c>
      <c r="O198" s="4">
        <f t="shared" si="37"/>
      </c>
      <c r="Q198" s="4">
        <f t="shared" si="38"/>
        <v>29.15313387967986</v>
      </c>
      <c r="R198" s="4">
        <f t="shared" si="39"/>
      </c>
    </row>
    <row r="199" spans="1:18" ht="15">
      <c r="A199" s="2">
        <v>2.375</v>
      </c>
      <c r="B199" s="3">
        <v>5.003955937500001</v>
      </c>
      <c r="C199" s="2">
        <v>4.157921712067871</v>
      </c>
      <c r="D199" s="2">
        <v>29.307940783320547</v>
      </c>
      <c r="E199" s="4">
        <f t="shared" si="30"/>
        <v>29.307940783320547</v>
      </c>
      <c r="F199" s="4">
        <f t="shared" si="31"/>
      </c>
      <c r="H199" s="4">
        <f t="shared" si="32"/>
        <v>29.307940783320547</v>
      </c>
      <c r="I199" s="4">
        <f t="shared" si="33"/>
      </c>
      <c r="K199" s="4">
        <f t="shared" si="34"/>
        <v>29.307940783320547</v>
      </c>
      <c r="L199" s="4">
        <f t="shared" si="35"/>
      </c>
      <c r="N199" s="4">
        <f t="shared" si="36"/>
        <v>29.307940783320547</v>
      </c>
      <c r="O199" s="4">
        <f t="shared" si="37"/>
      </c>
      <c r="Q199" s="4">
        <f t="shared" si="38"/>
        <v>29.307940783320547</v>
      </c>
      <c r="R199" s="4">
        <f t="shared" si="39"/>
      </c>
    </row>
    <row r="200" spans="1:18" ht="15">
      <c r="A200" s="2">
        <v>2.385</v>
      </c>
      <c r="B200" s="3">
        <v>5.011495705500001</v>
      </c>
      <c r="C200" s="2">
        <v>4.09014427122261</v>
      </c>
      <c r="D200" s="2">
        <v>29.096502021759868</v>
      </c>
      <c r="E200" s="4">
        <f t="shared" si="30"/>
        <v>29.096502021759868</v>
      </c>
      <c r="F200" s="4">
        <f t="shared" si="31"/>
      </c>
      <c r="H200" s="4">
        <f t="shared" si="32"/>
        <v>29.096502021759868</v>
      </c>
      <c r="I200" s="4">
        <f t="shared" si="33"/>
      </c>
      <c r="K200" s="4">
        <f t="shared" si="34"/>
        <v>29.096502021759868</v>
      </c>
      <c r="L200" s="4">
        <f t="shared" si="35"/>
      </c>
      <c r="N200" s="4">
        <f t="shared" si="36"/>
        <v>29.096502021759868</v>
      </c>
      <c r="O200" s="4">
        <f t="shared" si="37"/>
      </c>
      <c r="Q200" s="4">
        <f t="shared" si="38"/>
        <v>29.096502021759868</v>
      </c>
      <c r="R200" s="4">
        <f t="shared" si="39"/>
      </c>
    </row>
    <row r="201" spans="1:18" ht="15">
      <c r="A201" s="2">
        <v>2.395</v>
      </c>
      <c r="B201" s="3">
        <v>5.0190309095</v>
      </c>
      <c r="C201" s="2">
        <v>4.09014427122261</v>
      </c>
      <c r="D201" s="2">
        <v>29.096502021759868</v>
      </c>
      <c r="E201" s="4">
        <f t="shared" si="30"/>
        <v>29.096502021759868</v>
      </c>
      <c r="F201" s="4">
        <f t="shared" si="31"/>
      </c>
      <c r="H201" s="4">
        <f t="shared" si="32"/>
        <v>29.096502021759868</v>
      </c>
      <c r="I201" s="4">
        <f t="shared" si="33"/>
      </c>
      <c r="K201" s="4">
        <f t="shared" si="34"/>
        <v>29.096502021759868</v>
      </c>
      <c r="L201" s="4">
        <f t="shared" si="35"/>
      </c>
      <c r="N201" s="4">
        <f t="shared" si="36"/>
        <v>29.096502021759868</v>
      </c>
      <c r="O201" s="4">
        <f t="shared" si="37"/>
      </c>
      <c r="Q201" s="4">
        <f t="shared" si="38"/>
        <v>29.096502021759868</v>
      </c>
      <c r="R201" s="4">
        <f t="shared" si="39"/>
      </c>
    </row>
    <row r="202" spans="1:18" ht="15">
      <c r="A202" s="2">
        <v>2.405</v>
      </c>
      <c r="B202" s="3">
        <v>5.026561549499999</v>
      </c>
      <c r="C202" s="2">
        <v>3.9415647150383952</v>
      </c>
      <c r="D202" s="2">
        <v>29.185962349648623</v>
      </c>
      <c r="E202" s="4">
        <f t="shared" si="30"/>
        <v>29.185962349648623</v>
      </c>
      <c r="F202" s="4">
        <f t="shared" si="31"/>
      </c>
      <c r="H202" s="4">
        <f t="shared" si="32"/>
        <v>29.185962349648623</v>
      </c>
      <c r="I202" s="4">
        <f t="shared" si="33"/>
      </c>
      <c r="K202" s="4">
        <f t="shared" si="34"/>
        <v>29.185962349648623</v>
      </c>
      <c r="L202" s="4">
        <f t="shared" si="35"/>
      </c>
      <c r="N202" s="4">
        <f t="shared" si="36"/>
        <v>29.185962349648623</v>
      </c>
      <c r="O202" s="4">
        <f t="shared" si="37"/>
      </c>
      <c r="Q202" s="4">
        <f t="shared" si="38"/>
        <v>29.185962349648623</v>
      </c>
      <c r="R202" s="4">
        <f t="shared" si="39"/>
      </c>
    </row>
    <row r="203" spans="1:18" ht="15">
      <c r="A203" s="2">
        <v>2.415</v>
      </c>
      <c r="B203" s="3">
        <v>5.0340876255</v>
      </c>
      <c r="C203" s="2">
        <v>3.8609983669152452</v>
      </c>
      <c r="D203" s="2">
        <v>29.019361561343192</v>
      </c>
      <c r="E203" s="4">
        <f t="shared" si="30"/>
        <v>29.019361561343192</v>
      </c>
      <c r="F203" s="4">
        <f t="shared" si="31"/>
      </c>
      <c r="H203" s="4">
        <f t="shared" si="32"/>
        <v>29.019361561343192</v>
      </c>
      <c r="I203" s="4">
        <f t="shared" si="33"/>
      </c>
      <c r="K203" s="4">
        <f t="shared" si="34"/>
        <v>29.019361561343192</v>
      </c>
      <c r="L203" s="4">
        <f t="shared" si="35"/>
      </c>
      <c r="N203" s="4">
        <f t="shared" si="36"/>
        <v>29.019361561343192</v>
      </c>
      <c r="O203" s="4">
        <f t="shared" si="37"/>
      </c>
      <c r="Q203" s="4">
        <f t="shared" si="38"/>
        <v>29.019361561343192</v>
      </c>
      <c r="R203" s="4">
        <f t="shared" si="39"/>
      </c>
    </row>
    <row r="204" spans="1:18" ht="15">
      <c r="A204" s="2">
        <v>2.425</v>
      </c>
      <c r="B204" s="3">
        <v>5.0416091375</v>
      </c>
      <c r="C204" s="2">
        <v>3.90887398791111</v>
      </c>
      <c r="D204" s="2">
        <v>29.04168204211074</v>
      </c>
      <c r="E204" s="4">
        <f t="shared" si="30"/>
        <v>29.04168204211074</v>
      </c>
      <c r="F204" s="4">
        <f t="shared" si="31"/>
      </c>
      <c r="H204" s="4">
        <f t="shared" si="32"/>
        <v>29.04168204211074</v>
      </c>
      <c r="I204" s="4">
        <f t="shared" si="33"/>
      </c>
      <c r="K204" s="4">
        <f t="shared" si="34"/>
        <v>29.04168204211074</v>
      </c>
      <c r="L204" s="4">
        <f t="shared" si="35"/>
      </c>
      <c r="N204" s="4">
        <f t="shared" si="36"/>
        <v>29.04168204211074</v>
      </c>
      <c r="O204" s="4">
        <f t="shared" si="37"/>
      </c>
      <c r="Q204" s="4">
        <f t="shared" si="38"/>
        <v>29.04168204211074</v>
      </c>
      <c r="R204" s="4">
        <f t="shared" si="39"/>
      </c>
    </row>
    <row r="205" spans="1:18" ht="15">
      <c r="A205" s="2">
        <v>2.435</v>
      </c>
      <c r="B205" s="3">
        <v>5.0491260855</v>
      </c>
      <c r="C205" s="2">
        <v>4.031857436258545</v>
      </c>
      <c r="D205" s="2">
        <v>29.087107899825217</v>
      </c>
      <c r="E205" s="4">
        <f t="shared" si="30"/>
        <v>29.087107899825217</v>
      </c>
      <c r="F205" s="4">
        <f t="shared" si="31"/>
      </c>
      <c r="H205" s="4">
        <f t="shared" si="32"/>
        <v>29.087107899825217</v>
      </c>
      <c r="I205" s="4">
        <f t="shared" si="33"/>
      </c>
      <c r="K205" s="4">
        <f t="shared" si="34"/>
        <v>29.087107899825217</v>
      </c>
      <c r="L205" s="4">
        <f t="shared" si="35"/>
      </c>
      <c r="N205" s="4">
        <f t="shared" si="36"/>
        <v>29.087107899825217</v>
      </c>
      <c r="O205" s="4">
        <f t="shared" si="37"/>
      </c>
      <c r="Q205" s="4">
        <f t="shared" si="38"/>
        <v>29.087107899825217</v>
      </c>
      <c r="R205" s="4">
        <f t="shared" si="39"/>
      </c>
    </row>
    <row r="206" spans="1:18" ht="15">
      <c r="A206" s="2">
        <v>2.445</v>
      </c>
      <c r="B206" s="3">
        <v>5.056638469499999</v>
      </c>
      <c r="C206" s="2">
        <v>4.061253188005181</v>
      </c>
      <c r="D206" s="2">
        <v>29.366480025949894</v>
      </c>
      <c r="E206" s="4">
        <f t="shared" si="30"/>
        <v>29.366480025949894</v>
      </c>
      <c r="F206" s="4">
        <f t="shared" si="31"/>
      </c>
      <c r="H206" s="4">
        <f t="shared" si="32"/>
        <v>29.366480025949894</v>
      </c>
      <c r="I206" s="4">
        <f t="shared" si="33"/>
      </c>
      <c r="K206" s="4">
        <f t="shared" si="34"/>
        <v>29.366480025949894</v>
      </c>
      <c r="L206" s="4">
        <f t="shared" si="35"/>
      </c>
      <c r="N206" s="4">
        <f t="shared" si="36"/>
        <v>29.366480025949894</v>
      </c>
      <c r="O206" s="4">
        <f t="shared" si="37"/>
      </c>
      <c r="Q206" s="4">
        <f t="shared" si="38"/>
        <v>29.366480025949894</v>
      </c>
      <c r="R206" s="4">
        <f t="shared" si="39"/>
      </c>
    </row>
    <row r="207" spans="1:18" ht="15">
      <c r="A207" s="2">
        <v>2.455</v>
      </c>
      <c r="B207" s="3">
        <v>5.0641462895</v>
      </c>
      <c r="C207" s="2">
        <v>3.931628171453476</v>
      </c>
      <c r="D207" s="2">
        <v>28.983740549677407</v>
      </c>
      <c r="E207" s="4">
        <f t="shared" si="30"/>
        <v>28.983740549677407</v>
      </c>
      <c r="F207" s="4">
        <f t="shared" si="31"/>
      </c>
      <c r="H207" s="4">
        <f t="shared" si="32"/>
        <v>28.983740549677407</v>
      </c>
      <c r="I207" s="4">
        <f t="shared" si="33"/>
      </c>
      <c r="K207" s="4">
        <f t="shared" si="34"/>
        <v>28.983740549677407</v>
      </c>
      <c r="L207" s="4">
        <f t="shared" si="35"/>
      </c>
      <c r="N207" s="4">
        <f t="shared" si="36"/>
        <v>28.983740549677407</v>
      </c>
      <c r="O207" s="4">
        <f t="shared" si="37"/>
      </c>
      <c r="Q207" s="4">
        <f t="shared" si="38"/>
        <v>28.983740549677407</v>
      </c>
      <c r="R207" s="4">
        <f t="shared" si="39"/>
      </c>
    </row>
    <row r="208" spans="1:18" ht="15">
      <c r="A208" s="2">
        <v>2.465</v>
      </c>
      <c r="B208" s="3">
        <v>5.071649545500001</v>
      </c>
      <c r="C208" s="2">
        <v>3.776464086373405</v>
      </c>
      <c r="D208" s="2">
        <v>28.555675400247157</v>
      </c>
      <c r="E208" s="4">
        <f t="shared" si="30"/>
        <v>28.555675400247157</v>
      </c>
      <c r="F208" s="4">
        <f t="shared" si="31"/>
      </c>
      <c r="H208" s="4">
        <f t="shared" si="32"/>
        <v>28.555675400247157</v>
      </c>
      <c r="I208" s="4">
        <f t="shared" si="33"/>
      </c>
      <c r="K208" s="4">
        <f t="shared" si="34"/>
        <v>28.555675400247157</v>
      </c>
      <c r="L208" s="4">
        <f t="shared" si="35"/>
      </c>
      <c r="N208" s="4">
        <f t="shared" si="36"/>
        <v>28.555675400247157</v>
      </c>
      <c r="O208" s="4">
        <f t="shared" si="37"/>
      </c>
      <c r="Q208" s="4">
        <f t="shared" si="38"/>
        <v>28.555675400247157</v>
      </c>
      <c r="R208" s="4">
        <f t="shared" si="39"/>
      </c>
    </row>
    <row r="209" spans="1:18" ht="15">
      <c r="A209" s="2">
        <v>2.475</v>
      </c>
      <c r="B209" s="3">
        <v>5.0791482375</v>
      </c>
      <c r="C209" s="2">
        <v>3.636292026703911</v>
      </c>
      <c r="D209" s="2">
        <v>28.58049996260303</v>
      </c>
      <c r="E209" s="4">
        <f t="shared" si="30"/>
        <v>28.58049996260303</v>
      </c>
      <c r="F209" s="4">
        <f t="shared" si="31"/>
      </c>
      <c r="H209" s="4">
        <f t="shared" si="32"/>
        <v>28.58049996260303</v>
      </c>
      <c r="I209" s="4">
        <f t="shared" si="33"/>
      </c>
      <c r="K209" s="4">
        <f t="shared" si="34"/>
        <v>28.58049996260303</v>
      </c>
      <c r="L209" s="4">
        <f t="shared" si="35"/>
      </c>
      <c r="N209" s="4">
        <f t="shared" si="36"/>
        <v>28.58049996260303</v>
      </c>
      <c r="O209" s="4">
        <f t="shared" si="37"/>
      </c>
      <c r="Q209" s="4">
        <f t="shared" si="38"/>
        <v>28.58049996260303</v>
      </c>
      <c r="R209" s="4">
        <f t="shared" si="39"/>
      </c>
    </row>
    <row r="210" spans="1:18" ht="15">
      <c r="A210" s="2">
        <v>2.485</v>
      </c>
      <c r="B210" s="3">
        <v>5.0866423654999995</v>
      </c>
      <c r="C210" s="2">
        <v>3.4950743834367373</v>
      </c>
      <c r="D210" s="2">
        <v>28.43135818710661</v>
      </c>
      <c r="E210" s="4">
        <f t="shared" si="30"/>
        <v>28.43135818710661</v>
      </c>
      <c r="F210" s="4">
        <f t="shared" si="31"/>
      </c>
      <c r="H210" s="4">
        <f t="shared" si="32"/>
        <v>28.43135818710661</v>
      </c>
      <c r="I210" s="4">
        <f t="shared" si="33"/>
      </c>
      <c r="K210" s="4">
        <f t="shared" si="34"/>
        <v>28.43135818710661</v>
      </c>
      <c r="L210" s="4">
        <f t="shared" si="35"/>
      </c>
      <c r="N210" s="4">
        <f t="shared" si="36"/>
        <v>28.43135818710661</v>
      </c>
      <c r="O210" s="4">
        <f t="shared" si="37"/>
      </c>
      <c r="Q210" s="4">
        <f t="shared" si="38"/>
        <v>28.43135818710661</v>
      </c>
      <c r="R210" s="4">
        <f t="shared" si="39"/>
      </c>
    </row>
    <row r="211" spans="1:18" ht="15">
      <c r="A211" s="2">
        <v>2.495</v>
      </c>
      <c r="B211" s="3">
        <v>5.0941319295000005</v>
      </c>
      <c r="C211" s="2">
        <v>3.4884465078039932</v>
      </c>
      <c r="D211" s="2">
        <v>28.93840627021241</v>
      </c>
      <c r="E211" s="4">
        <f t="shared" si="30"/>
        <v>28.93840627021241</v>
      </c>
      <c r="F211" s="4">
        <f t="shared" si="31"/>
      </c>
      <c r="H211" s="4">
        <f t="shared" si="32"/>
        <v>28.93840627021241</v>
      </c>
      <c r="I211" s="4">
        <f t="shared" si="33"/>
      </c>
      <c r="K211" s="4">
        <f t="shared" si="34"/>
        <v>28.93840627021241</v>
      </c>
      <c r="L211" s="4">
        <f t="shared" si="35"/>
      </c>
      <c r="N211" s="4">
        <f t="shared" si="36"/>
        <v>28.93840627021241</v>
      </c>
      <c r="O211" s="4">
        <f t="shared" si="37"/>
      </c>
      <c r="Q211" s="4">
        <f t="shared" si="38"/>
        <v>28.93840627021241</v>
      </c>
      <c r="R211" s="4">
        <f t="shared" si="39"/>
      </c>
    </row>
    <row r="212" spans="1:18" ht="15">
      <c r="A212" s="2">
        <v>2.505</v>
      </c>
      <c r="B212" s="3">
        <v>5.1016169295000005</v>
      </c>
      <c r="C212" s="2">
        <v>3.7421058544038583</v>
      </c>
      <c r="D212" s="2">
        <v>29.004512065720586</v>
      </c>
      <c r="E212" s="4">
        <f t="shared" si="30"/>
        <v>29.004512065720586</v>
      </c>
      <c r="F212" s="4">
        <f t="shared" si="31"/>
      </c>
      <c r="H212" s="4">
        <f t="shared" si="32"/>
        <v>29.004512065720586</v>
      </c>
      <c r="I212" s="4">
        <f t="shared" si="33"/>
      </c>
      <c r="K212" s="4">
        <f t="shared" si="34"/>
        <v>29.004512065720586</v>
      </c>
      <c r="L212" s="4">
        <f t="shared" si="35"/>
      </c>
      <c r="N212" s="4">
        <f t="shared" si="36"/>
        <v>29.004512065720586</v>
      </c>
      <c r="O212" s="4">
        <f t="shared" si="37"/>
      </c>
      <c r="Q212" s="4">
        <f t="shared" si="38"/>
        <v>29.004512065720586</v>
      </c>
      <c r="R212" s="4">
        <f t="shared" si="39"/>
      </c>
    </row>
    <row r="213" spans="1:18" ht="15">
      <c r="A213" s="2">
        <v>2.515</v>
      </c>
      <c r="B213" s="3">
        <v>5.1090973655</v>
      </c>
      <c r="C213" s="2">
        <v>3.794483368612366</v>
      </c>
      <c r="D213" s="2">
        <v>29.088347601376952</v>
      </c>
      <c r="E213" s="4">
        <f t="shared" si="30"/>
        <v>29.088347601376952</v>
      </c>
      <c r="F213" s="4">
        <f t="shared" si="31"/>
      </c>
      <c r="H213" s="4">
        <f t="shared" si="32"/>
        <v>29.088347601376952</v>
      </c>
      <c r="I213" s="4">
        <f t="shared" si="33"/>
      </c>
      <c r="K213" s="4">
        <f t="shared" si="34"/>
        <v>29.088347601376952</v>
      </c>
      <c r="L213" s="4">
        <f t="shared" si="35"/>
      </c>
      <c r="N213" s="4">
        <f t="shared" si="36"/>
        <v>29.088347601376952</v>
      </c>
      <c r="O213" s="4">
        <f t="shared" si="37"/>
      </c>
      <c r="Q213" s="4">
        <f t="shared" si="38"/>
        <v>29.088347601376952</v>
      </c>
      <c r="R213" s="4">
        <f t="shared" si="39"/>
      </c>
    </row>
    <row r="214" spans="1:18" ht="15">
      <c r="A214" s="2">
        <v>2.525</v>
      </c>
      <c r="B214" s="3">
        <v>5.1165732375</v>
      </c>
      <c r="C214" s="2">
        <v>3.841364372218857</v>
      </c>
      <c r="D214" s="2">
        <v>29.336443441788912</v>
      </c>
      <c r="E214" s="4">
        <f t="shared" si="30"/>
        <v>29.336443441788912</v>
      </c>
      <c r="F214" s="4">
        <f t="shared" si="31"/>
      </c>
      <c r="H214" s="4">
        <f t="shared" si="32"/>
        <v>29.336443441788912</v>
      </c>
      <c r="I214" s="4">
        <f t="shared" si="33"/>
      </c>
      <c r="K214" s="4">
        <f t="shared" si="34"/>
        <v>29.336443441788912</v>
      </c>
      <c r="L214" s="4">
        <f t="shared" si="35"/>
      </c>
      <c r="N214" s="4">
        <f t="shared" si="36"/>
        <v>29.336443441788912</v>
      </c>
      <c r="O214" s="4">
        <f t="shared" si="37"/>
      </c>
      <c r="Q214" s="4">
        <f t="shared" si="38"/>
        <v>29.336443441788912</v>
      </c>
      <c r="R214" s="4">
        <f t="shared" si="39"/>
      </c>
    </row>
    <row r="215" spans="1:18" ht="15">
      <c r="A215" s="2">
        <v>2.535</v>
      </c>
      <c r="B215" s="3">
        <v>5.1240445455</v>
      </c>
      <c r="C215" s="2">
        <v>3.649172569048882</v>
      </c>
      <c r="D215" s="2">
        <v>29.143023848037423</v>
      </c>
      <c r="E215" s="4">
        <f t="shared" si="30"/>
        <v>29.143023848037423</v>
      </c>
      <c r="F215" s="4">
        <f t="shared" si="31"/>
      </c>
      <c r="H215" s="4">
        <f t="shared" si="32"/>
        <v>29.143023848037423</v>
      </c>
      <c r="I215" s="4">
        <f t="shared" si="33"/>
      </c>
      <c r="K215" s="4">
        <f t="shared" si="34"/>
        <v>29.143023848037423</v>
      </c>
      <c r="L215" s="4">
        <f t="shared" si="35"/>
      </c>
      <c r="N215" s="4">
        <f t="shared" si="36"/>
        <v>29.143023848037423</v>
      </c>
      <c r="O215" s="4">
        <f t="shared" si="37"/>
      </c>
      <c r="Q215" s="4">
        <f t="shared" si="38"/>
        <v>29.143023848037423</v>
      </c>
      <c r="R215" s="4">
        <f t="shared" si="39"/>
      </c>
    </row>
    <row r="216" spans="1:18" ht="15">
      <c r="A216" s="2">
        <v>2.545</v>
      </c>
      <c r="B216" s="3">
        <v>5.131511289500001</v>
      </c>
      <c r="C216" s="2">
        <v>3.9140703732241824</v>
      </c>
      <c r="D216" s="2">
        <v>29.452389114200592</v>
      </c>
      <c r="E216" s="4">
        <f t="shared" si="30"/>
        <v>29.452389114200592</v>
      </c>
      <c r="F216" s="4">
        <f t="shared" si="31"/>
      </c>
      <c r="H216" s="4">
        <f t="shared" si="32"/>
        <v>29.452389114200592</v>
      </c>
      <c r="I216" s="4">
        <f t="shared" si="33"/>
      </c>
      <c r="K216" s="4">
        <f t="shared" si="34"/>
        <v>29.452389114200592</v>
      </c>
      <c r="L216" s="4">
        <f t="shared" si="35"/>
      </c>
      <c r="N216" s="4">
        <f t="shared" si="36"/>
        <v>29.452389114200592</v>
      </c>
      <c r="O216" s="4">
        <f t="shared" si="37"/>
      </c>
      <c r="Q216" s="4">
        <f t="shared" si="38"/>
        <v>29.452389114200592</v>
      </c>
      <c r="R216" s="4">
        <f t="shared" si="39"/>
      </c>
    </row>
    <row r="217" spans="1:18" ht="15">
      <c r="A217" s="2">
        <v>2.555</v>
      </c>
      <c r="B217" s="3">
        <v>5.138973469500001</v>
      </c>
      <c r="C217" s="2">
        <v>4.162239886119728</v>
      </c>
      <c r="D217" s="2">
        <v>29.468527667406978</v>
      </c>
      <c r="E217" s="4">
        <f t="shared" si="30"/>
        <v>29.468527667406978</v>
      </c>
      <c r="F217" s="4">
        <f t="shared" si="31"/>
      </c>
      <c r="H217" s="4">
        <f t="shared" si="32"/>
        <v>29.468527667406978</v>
      </c>
      <c r="I217" s="4">
        <f t="shared" si="33"/>
      </c>
      <c r="K217" s="4">
        <f t="shared" si="34"/>
        <v>29.468527667406978</v>
      </c>
      <c r="L217" s="4">
        <f t="shared" si="35"/>
      </c>
      <c r="N217" s="4">
        <f t="shared" si="36"/>
        <v>29.468527667406978</v>
      </c>
      <c r="O217" s="4">
        <f t="shared" si="37"/>
      </c>
      <c r="Q217" s="4">
        <f t="shared" si="38"/>
        <v>29.468527667406978</v>
      </c>
      <c r="R217" s="4">
        <f t="shared" si="39"/>
      </c>
    </row>
    <row r="218" spans="1:18" ht="15">
      <c r="A218" s="2">
        <v>2.565</v>
      </c>
      <c r="B218" s="3">
        <v>5.1464310855</v>
      </c>
      <c r="C218" s="2">
        <v>4.163507969107284</v>
      </c>
      <c r="D218" s="2">
        <v>29.565528356263876</v>
      </c>
      <c r="E218" s="4">
        <f t="shared" si="30"/>
        <v>29.565528356263876</v>
      </c>
      <c r="F218" s="4">
        <f t="shared" si="31"/>
      </c>
      <c r="H218" s="4">
        <f t="shared" si="32"/>
        <v>29.565528356263876</v>
      </c>
      <c r="I218" s="4">
        <f t="shared" si="33"/>
      </c>
      <c r="K218" s="4">
        <f t="shared" si="34"/>
        <v>29.565528356263876</v>
      </c>
      <c r="L218" s="4">
        <f t="shared" si="35"/>
      </c>
      <c r="N218" s="4">
        <f t="shared" si="36"/>
        <v>29.565528356263876</v>
      </c>
      <c r="O218" s="4">
        <f t="shared" si="37"/>
      </c>
      <c r="Q218" s="4">
        <f t="shared" si="38"/>
        <v>29.565528356263876</v>
      </c>
      <c r="R218" s="4">
        <f t="shared" si="39"/>
      </c>
    </row>
    <row r="219" spans="1:18" ht="15">
      <c r="A219" s="2">
        <v>2.575</v>
      </c>
      <c r="B219" s="3">
        <v>5.1538841375</v>
      </c>
      <c r="C219" s="2">
        <v>4.205789710309143</v>
      </c>
      <c r="D219" s="2">
        <v>29.719578326497196</v>
      </c>
      <c r="E219" s="4">
        <f t="shared" si="30"/>
        <v>29.719578326497196</v>
      </c>
      <c r="F219" s="4">
        <f t="shared" si="31"/>
      </c>
      <c r="H219" s="4">
        <f t="shared" si="32"/>
        <v>29.719578326497196</v>
      </c>
      <c r="I219" s="4">
        <f t="shared" si="33"/>
      </c>
      <c r="K219" s="4">
        <f t="shared" si="34"/>
        <v>29.719578326497196</v>
      </c>
      <c r="L219" s="4">
        <f t="shared" si="35"/>
      </c>
      <c r="N219" s="4">
        <f t="shared" si="36"/>
        <v>29.719578326497196</v>
      </c>
      <c r="O219" s="4">
        <f t="shared" si="37"/>
      </c>
      <c r="Q219" s="4">
        <f t="shared" si="38"/>
        <v>29.719578326497196</v>
      </c>
      <c r="R219" s="4">
        <f t="shared" si="39"/>
      </c>
    </row>
    <row r="220" spans="1:18" ht="15">
      <c r="A220" s="2">
        <v>2.585</v>
      </c>
      <c r="B220" s="3">
        <v>5.161332625500001</v>
      </c>
      <c r="C220" s="2">
        <v>4.282243344371338</v>
      </c>
      <c r="D220" s="2">
        <v>29.643173095165313</v>
      </c>
      <c r="E220" s="4">
        <f t="shared" si="30"/>
        <v>29.643173095165313</v>
      </c>
      <c r="F220" s="4">
        <f t="shared" si="31"/>
      </c>
      <c r="H220" s="4">
        <f t="shared" si="32"/>
        <v>29.643173095165313</v>
      </c>
      <c r="I220" s="4">
        <f t="shared" si="33"/>
      </c>
      <c r="K220" s="4">
        <f t="shared" si="34"/>
        <v>29.643173095165313</v>
      </c>
      <c r="L220" s="4">
        <f t="shared" si="35"/>
      </c>
      <c r="N220" s="4">
        <f t="shared" si="36"/>
        <v>29.643173095165313</v>
      </c>
      <c r="O220" s="4">
        <f t="shared" si="37"/>
      </c>
      <c r="Q220" s="4">
        <f t="shared" si="38"/>
        <v>29.643173095165313</v>
      </c>
      <c r="R220" s="4">
        <f t="shared" si="39"/>
      </c>
    </row>
    <row r="221" spans="1:18" ht="15">
      <c r="A221" s="2">
        <v>2.595</v>
      </c>
      <c r="B221" s="3">
        <v>5.1687765495</v>
      </c>
      <c r="C221" s="2">
        <v>4.303945989201927</v>
      </c>
      <c r="D221" s="2">
        <v>29.644717431312202</v>
      </c>
      <c r="E221" s="4">
        <f t="shared" si="30"/>
        <v>29.644717431312202</v>
      </c>
      <c r="F221" s="4">
        <f t="shared" si="31"/>
      </c>
      <c r="H221" s="4">
        <f t="shared" si="32"/>
        <v>29.644717431312202</v>
      </c>
      <c r="I221" s="4">
        <f t="shared" si="33"/>
      </c>
      <c r="K221" s="4">
        <f t="shared" si="34"/>
        <v>29.644717431312202</v>
      </c>
      <c r="L221" s="4">
        <f t="shared" si="35"/>
      </c>
      <c r="N221" s="4">
        <f t="shared" si="36"/>
        <v>29.644717431312202</v>
      </c>
      <c r="O221" s="4">
        <f t="shared" si="37"/>
      </c>
      <c r="Q221" s="4">
        <f t="shared" si="38"/>
        <v>29.644717431312202</v>
      </c>
      <c r="R221" s="4">
        <f t="shared" si="39"/>
      </c>
    </row>
    <row r="222" spans="1:18" ht="15">
      <c r="A222" s="2">
        <v>2.605</v>
      </c>
      <c r="B222" s="3">
        <v>5.1762159095</v>
      </c>
      <c r="C222" s="2">
        <v>4.266298680205307</v>
      </c>
      <c r="D222" s="2">
        <v>29.529428850415112</v>
      </c>
      <c r="E222" s="4">
        <f t="shared" si="30"/>
        <v>29.529428850415112</v>
      </c>
      <c r="F222" s="4">
        <f t="shared" si="31"/>
      </c>
      <c r="H222" s="4">
        <f t="shared" si="32"/>
        <v>29.529428850415112</v>
      </c>
      <c r="I222" s="4">
        <f t="shared" si="33"/>
      </c>
      <c r="K222" s="4">
        <f t="shared" si="34"/>
        <v>29.529428850415112</v>
      </c>
      <c r="L222" s="4">
        <f t="shared" si="35"/>
      </c>
      <c r="N222" s="4">
        <f t="shared" si="36"/>
        <v>29.529428850415112</v>
      </c>
      <c r="O222" s="4">
        <f t="shared" si="37"/>
      </c>
      <c r="Q222" s="4">
        <f t="shared" si="38"/>
        <v>29.529428850415112</v>
      </c>
      <c r="R222" s="4">
        <f t="shared" si="39"/>
      </c>
    </row>
    <row r="223" spans="1:18" ht="15">
      <c r="A223" s="2">
        <v>2.615</v>
      </c>
      <c r="B223" s="3">
        <v>5.183650705500001</v>
      </c>
      <c r="C223" s="2">
        <v>4.388258533670235</v>
      </c>
      <c r="D223" s="2">
        <v>29.539697863880097</v>
      </c>
      <c r="E223" s="4">
        <f t="shared" si="30"/>
        <v>29.539697863880097</v>
      </c>
      <c r="F223" s="4">
        <f t="shared" si="31"/>
      </c>
      <c r="H223" s="4">
        <f t="shared" si="32"/>
        <v>29.539697863880097</v>
      </c>
      <c r="I223" s="4">
        <f t="shared" si="33"/>
      </c>
      <c r="K223" s="4">
        <f t="shared" si="34"/>
        <v>29.539697863880097</v>
      </c>
      <c r="L223" s="4">
        <f t="shared" si="35"/>
      </c>
      <c r="N223" s="4">
        <f t="shared" si="36"/>
        <v>29.539697863880097</v>
      </c>
      <c r="O223" s="4">
        <f t="shared" si="37"/>
      </c>
      <c r="Q223" s="4">
        <f t="shared" si="38"/>
        <v>29.539697863880097</v>
      </c>
      <c r="R223" s="4">
        <f t="shared" si="39"/>
      </c>
    </row>
    <row r="224" spans="1:18" ht="15">
      <c r="A224" s="2">
        <v>2.625</v>
      </c>
      <c r="B224" s="3">
        <v>5.1910809375</v>
      </c>
      <c r="C224" s="2">
        <v>4.23005254534027</v>
      </c>
      <c r="D224" s="2">
        <v>29.130426111362695</v>
      </c>
      <c r="E224" s="4">
        <f t="shared" si="30"/>
        <v>29.130426111362695</v>
      </c>
      <c r="F224" s="4">
        <f t="shared" si="31"/>
      </c>
      <c r="H224" s="4">
        <f t="shared" si="32"/>
        <v>29.130426111362695</v>
      </c>
      <c r="I224" s="4">
        <f t="shared" si="33"/>
      </c>
      <c r="K224" s="4">
        <f t="shared" si="34"/>
        <v>29.130426111362695</v>
      </c>
      <c r="L224" s="4">
        <f t="shared" si="35"/>
      </c>
      <c r="N224" s="4">
        <f t="shared" si="36"/>
        <v>29.130426111362695</v>
      </c>
      <c r="O224" s="4">
        <f t="shared" si="37"/>
      </c>
      <c r="Q224" s="4">
        <f t="shared" si="38"/>
        <v>29.130426111362695</v>
      </c>
      <c r="R224" s="4">
        <f t="shared" si="39"/>
      </c>
    </row>
    <row r="225" spans="1:18" ht="15">
      <c r="A225" s="2">
        <v>2.635</v>
      </c>
      <c r="B225" s="3">
        <v>5.1985066055</v>
      </c>
      <c r="C225" s="2">
        <v>4.153742303337631</v>
      </c>
      <c r="D225" s="2">
        <v>28.798193179816366</v>
      </c>
      <c r="E225" s="4">
        <f t="shared" si="30"/>
        <v>28.798193179816366</v>
      </c>
      <c r="F225" s="4">
        <f t="shared" si="31"/>
      </c>
      <c r="H225" s="4">
        <f t="shared" si="32"/>
        <v>28.798193179816366</v>
      </c>
      <c r="I225" s="4">
        <f t="shared" si="33"/>
      </c>
      <c r="K225" s="4">
        <f t="shared" si="34"/>
        <v>28.798193179816366</v>
      </c>
      <c r="L225" s="4">
        <f t="shared" si="35"/>
      </c>
      <c r="N225" s="4">
        <f t="shared" si="36"/>
        <v>28.798193179816366</v>
      </c>
      <c r="O225" s="4">
        <f t="shared" si="37"/>
      </c>
      <c r="Q225" s="4">
        <f t="shared" si="38"/>
        <v>28.798193179816366</v>
      </c>
      <c r="R225" s="4">
        <f t="shared" si="39"/>
      </c>
    </row>
    <row r="226" spans="1:18" ht="15">
      <c r="A226" s="2">
        <v>2.645</v>
      </c>
      <c r="B226" s="3">
        <v>5.2059277095</v>
      </c>
      <c r="C226" s="2">
        <v>4.003262160677414</v>
      </c>
      <c r="D226" s="2">
        <v>28.42656786327648</v>
      </c>
      <c r="E226" s="4">
        <f t="shared" si="30"/>
        <v>28.42656786327648</v>
      </c>
      <c r="F226" s="4">
        <f t="shared" si="31"/>
      </c>
      <c r="H226" s="4">
        <f t="shared" si="32"/>
        <v>28.42656786327648</v>
      </c>
      <c r="I226" s="4">
        <f t="shared" si="33"/>
      </c>
      <c r="K226" s="4">
        <f t="shared" si="34"/>
        <v>28.42656786327648</v>
      </c>
      <c r="L226" s="4">
        <f t="shared" si="35"/>
      </c>
      <c r="N226" s="4">
        <f t="shared" si="36"/>
        <v>28.42656786327648</v>
      </c>
      <c r="O226" s="4">
        <f t="shared" si="37"/>
      </c>
      <c r="Q226" s="4">
        <f t="shared" si="38"/>
        <v>28.42656786327648</v>
      </c>
      <c r="R226" s="4">
        <f t="shared" si="39"/>
      </c>
    </row>
    <row r="227" spans="1:18" ht="15">
      <c r="A227" s="2">
        <v>2.655</v>
      </c>
      <c r="B227" s="3">
        <v>5.2133442494999995</v>
      </c>
      <c r="C227" s="2">
        <v>4.221690891080132</v>
      </c>
      <c r="D227" s="2">
        <v>28.540041666394412</v>
      </c>
      <c r="E227" s="4">
        <f t="shared" si="30"/>
        <v>28.540041666394412</v>
      </c>
      <c r="F227" s="4">
        <f t="shared" si="31"/>
      </c>
      <c r="H227" s="4">
        <f t="shared" si="32"/>
        <v>28.540041666394412</v>
      </c>
      <c r="I227" s="4">
        <f t="shared" si="33"/>
      </c>
      <c r="K227" s="4">
        <f t="shared" si="34"/>
        <v>28.540041666394412</v>
      </c>
      <c r="L227" s="4">
        <f t="shared" si="35"/>
      </c>
      <c r="N227" s="4">
        <f t="shared" si="36"/>
        <v>28.540041666394412</v>
      </c>
      <c r="O227" s="4">
        <f t="shared" si="37"/>
      </c>
      <c r="Q227" s="4">
        <f t="shared" si="38"/>
        <v>28.540041666394412</v>
      </c>
      <c r="R227" s="4">
        <f t="shared" si="39"/>
      </c>
    </row>
    <row r="228" spans="1:18" ht="15">
      <c r="A228" s="2">
        <v>2.665</v>
      </c>
      <c r="B228" s="3">
        <v>5.2207562255</v>
      </c>
      <c r="C228" s="2">
        <v>4.475101966629257</v>
      </c>
      <c r="D228" s="2">
        <v>28.62701345717752</v>
      </c>
      <c r="E228" s="4">
        <f t="shared" si="30"/>
        <v>28.62701345717752</v>
      </c>
      <c r="F228" s="4">
        <f t="shared" si="31"/>
      </c>
      <c r="H228" s="4">
        <f t="shared" si="32"/>
        <v>28.62701345717752</v>
      </c>
      <c r="I228" s="4">
        <f t="shared" si="33"/>
      </c>
      <c r="K228" s="4">
        <f t="shared" si="34"/>
        <v>28.62701345717752</v>
      </c>
      <c r="L228" s="4">
        <f t="shared" si="35"/>
      </c>
      <c r="N228" s="4">
        <f t="shared" si="36"/>
        <v>28.62701345717752</v>
      </c>
      <c r="O228" s="4">
        <f t="shared" si="37"/>
      </c>
      <c r="Q228" s="4">
        <f t="shared" si="38"/>
        <v>28.62701345717752</v>
      </c>
      <c r="R228" s="4">
        <f t="shared" si="39"/>
      </c>
    </row>
    <row r="229" spans="1:18" ht="15">
      <c r="A229" s="2">
        <v>2.675</v>
      </c>
      <c r="B229" s="3">
        <v>5.228163637500001</v>
      </c>
      <c r="C229" s="2">
        <v>4.378490008933906</v>
      </c>
      <c r="D229" s="2">
        <v>28.70755132040757</v>
      </c>
      <c r="E229" s="4">
        <f t="shared" si="30"/>
        <v>28.70755132040757</v>
      </c>
      <c r="F229" s="4">
        <f t="shared" si="31"/>
      </c>
      <c r="H229" s="4">
        <f t="shared" si="32"/>
        <v>28.70755132040757</v>
      </c>
      <c r="I229" s="4">
        <f t="shared" si="33"/>
      </c>
      <c r="K229" s="4">
        <f t="shared" si="34"/>
        <v>28.70755132040757</v>
      </c>
      <c r="L229" s="4">
        <f t="shared" si="35"/>
      </c>
      <c r="N229" s="4">
        <f t="shared" si="36"/>
        <v>28.70755132040757</v>
      </c>
      <c r="O229" s="4">
        <f t="shared" si="37"/>
      </c>
      <c r="Q229" s="4">
        <f t="shared" si="38"/>
        <v>28.70755132040757</v>
      </c>
      <c r="R229" s="4">
        <f t="shared" si="39"/>
      </c>
    </row>
    <row r="230" spans="1:18" ht="15">
      <c r="A230" s="2">
        <v>2.685</v>
      </c>
      <c r="B230" s="3">
        <v>5.2355664855</v>
      </c>
      <c r="C230" s="2">
        <v>4.410344115421066</v>
      </c>
      <c r="D230" s="2">
        <v>28.71873151923573</v>
      </c>
      <c r="E230" s="4">
        <f t="shared" si="30"/>
        <v>28.71873151923573</v>
      </c>
      <c r="F230" s="4">
        <f t="shared" si="31"/>
      </c>
      <c r="H230" s="4">
        <f t="shared" si="32"/>
        <v>28.71873151923573</v>
      </c>
      <c r="I230" s="4">
        <f t="shared" si="33"/>
      </c>
      <c r="K230" s="4">
        <f t="shared" si="34"/>
        <v>28.71873151923573</v>
      </c>
      <c r="L230" s="4">
        <f t="shared" si="35"/>
      </c>
      <c r="N230" s="4">
        <f t="shared" si="36"/>
        <v>28.71873151923573</v>
      </c>
      <c r="O230" s="4">
        <f t="shared" si="37"/>
      </c>
      <c r="Q230" s="4">
        <f t="shared" si="38"/>
        <v>28.71873151923573</v>
      </c>
      <c r="R230" s="4">
        <f t="shared" si="39"/>
      </c>
    </row>
    <row r="231" spans="1:18" ht="15">
      <c r="A231" s="2">
        <v>2.695</v>
      </c>
      <c r="B231" s="3">
        <v>5.2429647694999995</v>
      </c>
      <c r="C231" s="2">
        <v>4.532731765098267</v>
      </c>
      <c r="D231" s="2">
        <v>28.81735227843584</v>
      </c>
      <c r="E231" s="4">
        <f t="shared" si="30"/>
        <v>28.81735227843584</v>
      </c>
      <c r="F231" s="4">
        <f t="shared" si="31"/>
      </c>
      <c r="H231" s="4">
        <f t="shared" si="32"/>
        <v>28.81735227843584</v>
      </c>
      <c r="I231" s="4">
        <f t="shared" si="33"/>
      </c>
      <c r="K231" s="4">
        <f t="shared" si="34"/>
        <v>28.81735227843584</v>
      </c>
      <c r="L231" s="4">
        <f t="shared" si="35"/>
      </c>
      <c r="N231" s="4">
        <f t="shared" si="36"/>
        <v>28.81735227843584</v>
      </c>
      <c r="O231" s="4">
        <f t="shared" si="37"/>
      </c>
      <c r="Q231" s="4">
        <f t="shared" si="38"/>
        <v>28.81735227843584</v>
      </c>
      <c r="R231" s="4">
        <f t="shared" si="39"/>
      </c>
    </row>
    <row r="232" spans="1:18" ht="15">
      <c r="A232" s="2">
        <v>2.705</v>
      </c>
      <c r="B232" s="3">
        <v>5.2503584895</v>
      </c>
      <c r="C232" s="2">
        <v>4.325203987611923</v>
      </c>
      <c r="D232" s="2">
        <v>28.707052359310747</v>
      </c>
      <c r="E232" s="4">
        <f t="shared" si="30"/>
        <v>28.707052359310747</v>
      </c>
      <c r="F232" s="4">
        <f t="shared" si="31"/>
      </c>
      <c r="H232" s="4">
        <f t="shared" si="32"/>
        <v>28.707052359310747</v>
      </c>
      <c r="I232" s="4">
        <f t="shared" si="33"/>
      </c>
      <c r="K232" s="4">
        <f t="shared" si="34"/>
        <v>28.707052359310747</v>
      </c>
      <c r="L232" s="4">
        <f t="shared" si="35"/>
      </c>
      <c r="N232" s="4">
        <f t="shared" si="36"/>
        <v>28.707052359310747</v>
      </c>
      <c r="O232" s="4">
        <f t="shared" si="37"/>
      </c>
      <c r="Q232" s="4">
        <f t="shared" si="38"/>
        <v>28.707052359310747</v>
      </c>
      <c r="R232" s="4">
        <f t="shared" si="39"/>
      </c>
    </row>
    <row r="233" spans="1:18" ht="15">
      <c r="A233" s="2">
        <v>2.715</v>
      </c>
      <c r="B233" s="3">
        <v>5.2577476455</v>
      </c>
      <c r="C233" s="2">
        <v>4.154706917768478</v>
      </c>
      <c r="D233" s="2">
        <v>28.63170516448319</v>
      </c>
      <c r="E233" s="4">
        <f t="shared" si="30"/>
        <v>28.63170516448319</v>
      </c>
      <c r="F233" s="4">
        <f t="shared" si="31"/>
      </c>
      <c r="H233" s="4">
        <f t="shared" si="32"/>
        <v>28.63170516448319</v>
      </c>
      <c r="I233" s="4">
        <f t="shared" si="33"/>
      </c>
      <c r="K233" s="4">
        <f t="shared" si="34"/>
        <v>28.63170516448319</v>
      </c>
      <c r="L233" s="4">
        <f t="shared" si="35"/>
      </c>
      <c r="N233" s="4">
        <f t="shared" si="36"/>
        <v>28.63170516448319</v>
      </c>
      <c r="O233" s="4">
        <f t="shared" si="37"/>
      </c>
      <c r="Q233" s="4">
        <f t="shared" si="38"/>
        <v>28.63170516448319</v>
      </c>
      <c r="R233" s="4">
        <f t="shared" si="39"/>
      </c>
    </row>
    <row r="234" spans="1:18" ht="15">
      <c r="A234" s="2">
        <v>2.725</v>
      </c>
      <c r="B234" s="3">
        <v>5.2651322375000005</v>
      </c>
      <c r="C234" s="2">
        <v>4.122137869723969</v>
      </c>
      <c r="D234" s="2">
        <v>28.70926728446889</v>
      </c>
      <c r="E234" s="4">
        <f t="shared" si="30"/>
        <v>28.70926728446889</v>
      </c>
      <c r="F234" s="4">
        <f t="shared" si="31"/>
      </c>
      <c r="H234" s="4">
        <f t="shared" si="32"/>
        <v>28.70926728446889</v>
      </c>
      <c r="I234" s="4">
        <f t="shared" si="33"/>
      </c>
      <c r="K234" s="4">
        <f t="shared" si="34"/>
        <v>28.70926728446889</v>
      </c>
      <c r="L234" s="4">
        <f t="shared" si="35"/>
      </c>
      <c r="N234" s="4">
        <f t="shared" si="36"/>
        <v>28.70926728446889</v>
      </c>
      <c r="O234" s="4">
        <f t="shared" si="37"/>
      </c>
      <c r="Q234" s="4">
        <f t="shared" si="38"/>
        <v>28.70926728446889</v>
      </c>
      <c r="R234" s="4">
        <f t="shared" si="39"/>
      </c>
    </row>
    <row r="235" spans="1:18" ht="15">
      <c r="A235" s="2">
        <v>2.735</v>
      </c>
      <c r="B235" s="3">
        <v>5.2725122655</v>
      </c>
      <c r="C235" s="2">
        <v>4.05174102152134</v>
      </c>
      <c r="D235" s="2">
        <v>28.644196671006142</v>
      </c>
      <c r="E235" s="4">
        <f t="shared" si="30"/>
        <v>28.644196671006142</v>
      </c>
      <c r="F235" s="4">
        <f t="shared" si="31"/>
      </c>
      <c r="H235" s="4">
        <f t="shared" si="32"/>
        <v>28.644196671006142</v>
      </c>
      <c r="I235" s="4">
        <f t="shared" si="33"/>
      </c>
      <c r="K235" s="4">
        <f t="shared" si="34"/>
        <v>28.644196671006142</v>
      </c>
      <c r="L235" s="4">
        <f t="shared" si="35"/>
      </c>
      <c r="N235" s="4">
        <f t="shared" si="36"/>
        <v>28.644196671006142</v>
      </c>
      <c r="O235" s="4">
        <f t="shared" si="37"/>
      </c>
      <c r="Q235" s="4">
        <f t="shared" si="38"/>
        <v>28.644196671006142</v>
      </c>
      <c r="R235" s="4">
        <f t="shared" si="39"/>
      </c>
    </row>
    <row r="236" spans="1:18" ht="15">
      <c r="A236" s="2">
        <v>2.745</v>
      </c>
      <c r="B236" s="3">
        <v>5.2798877295</v>
      </c>
      <c r="C236" s="2">
        <v>4.58246977870678</v>
      </c>
      <c r="D236" s="2">
        <v>28.963940744447648</v>
      </c>
      <c r="E236" s="4">
        <f t="shared" si="30"/>
        <v>28.963940744447648</v>
      </c>
      <c r="F236" s="4">
        <f t="shared" si="31"/>
      </c>
      <c r="H236" s="4">
        <f t="shared" si="32"/>
        <v>28.963940744447648</v>
      </c>
      <c r="I236" s="4">
        <f t="shared" si="33"/>
      </c>
      <c r="K236" s="4">
        <f t="shared" si="34"/>
        <v>28.963940744447648</v>
      </c>
      <c r="L236" s="4">
        <f t="shared" si="35"/>
      </c>
      <c r="N236" s="4">
        <f t="shared" si="36"/>
        <v>28.963940744447648</v>
      </c>
      <c r="O236" s="4">
        <f t="shared" si="37"/>
      </c>
      <c r="Q236" s="4">
        <f t="shared" si="38"/>
        <v>28.963940744447648</v>
      </c>
      <c r="R236" s="4">
        <f t="shared" si="39"/>
      </c>
    </row>
    <row r="237" spans="1:18" ht="15">
      <c r="A237" s="2">
        <v>2.755</v>
      </c>
      <c r="B237" s="3">
        <v>5.287258629500001</v>
      </c>
      <c r="C237" s="2">
        <v>4.304830959475174</v>
      </c>
      <c r="D237" s="2">
        <v>28.477479070244073</v>
      </c>
      <c r="E237" s="4">
        <f t="shared" si="30"/>
        <v>28.477479070244073</v>
      </c>
      <c r="F237" s="4">
        <f t="shared" si="31"/>
      </c>
      <c r="H237" s="4">
        <f t="shared" si="32"/>
        <v>28.477479070244073</v>
      </c>
      <c r="I237" s="4">
        <f t="shared" si="33"/>
      </c>
      <c r="K237" s="4">
        <f t="shared" si="34"/>
        <v>28.477479070244073</v>
      </c>
      <c r="L237" s="4">
        <f t="shared" si="35"/>
      </c>
      <c r="N237" s="4">
        <f t="shared" si="36"/>
        <v>28.477479070244073</v>
      </c>
      <c r="O237" s="4">
        <f t="shared" si="37"/>
      </c>
      <c r="Q237" s="4">
        <f t="shared" si="38"/>
        <v>28.477479070244073</v>
      </c>
      <c r="R237" s="4">
        <f t="shared" si="39"/>
      </c>
    </row>
    <row r="238" spans="1:18" ht="15">
      <c r="A238" s="2">
        <v>2.765</v>
      </c>
      <c r="B238" s="3">
        <v>5.294624965500001</v>
      </c>
      <c r="C238" s="2">
        <v>4.379280039423637</v>
      </c>
      <c r="D238" s="2">
        <v>28.651551171981872</v>
      </c>
      <c r="E238" s="4">
        <f t="shared" si="30"/>
        <v>28.651551171981872</v>
      </c>
      <c r="F238" s="4">
        <f t="shared" si="31"/>
      </c>
      <c r="H238" s="4">
        <f t="shared" si="32"/>
        <v>28.651551171981872</v>
      </c>
      <c r="I238" s="4">
        <f t="shared" si="33"/>
      </c>
      <c r="K238" s="4">
        <f t="shared" si="34"/>
        <v>28.651551171981872</v>
      </c>
      <c r="L238" s="4">
        <f t="shared" si="35"/>
      </c>
      <c r="N238" s="4">
        <f t="shared" si="36"/>
        <v>28.651551171981872</v>
      </c>
      <c r="O238" s="4">
        <f t="shared" si="37"/>
      </c>
      <c r="Q238" s="4">
        <f t="shared" si="38"/>
        <v>28.651551171981872</v>
      </c>
      <c r="R238" s="4">
        <f t="shared" si="39"/>
      </c>
    </row>
    <row r="239" spans="1:18" ht="15">
      <c r="A239" s="2">
        <v>2.78</v>
      </c>
      <c r="B239" s="3">
        <v>5.305665911999999</v>
      </c>
      <c r="C239" s="2">
        <v>4.313114565988312</v>
      </c>
      <c r="D239" s="2">
        <v>28.508762834765076</v>
      </c>
      <c r="E239" s="4">
        <f t="shared" si="30"/>
        <v>28.508762834765076</v>
      </c>
      <c r="F239" s="4">
        <f t="shared" si="31"/>
      </c>
      <c r="H239" s="4">
        <f t="shared" si="32"/>
        <v>28.508762834765076</v>
      </c>
      <c r="I239" s="4">
        <f t="shared" si="33"/>
      </c>
      <c r="K239" s="4">
        <f t="shared" si="34"/>
        <v>28.508762834765076</v>
      </c>
      <c r="L239" s="4">
        <f t="shared" si="35"/>
      </c>
      <c r="N239" s="4">
        <f t="shared" si="36"/>
        <v>28.508762834765076</v>
      </c>
      <c r="O239" s="4">
        <f t="shared" si="37"/>
      </c>
      <c r="Q239" s="4">
        <f t="shared" si="38"/>
        <v>28.508762834765076</v>
      </c>
      <c r="R239" s="4">
        <f t="shared" si="39"/>
      </c>
    </row>
    <row r="240" spans="1:18" ht="15">
      <c r="A240" s="2">
        <v>2.8</v>
      </c>
      <c r="B240" s="3">
        <v>5.3203712</v>
      </c>
      <c r="C240" s="2">
        <v>4.085153962625351</v>
      </c>
      <c r="D240" s="2">
        <v>28.377133494799377</v>
      </c>
      <c r="E240" s="4">
        <f t="shared" si="30"/>
        <v>28.377133494799377</v>
      </c>
      <c r="F240" s="4">
        <f t="shared" si="31"/>
      </c>
      <c r="H240" s="4">
        <f t="shared" si="32"/>
        <v>28.377133494799377</v>
      </c>
      <c r="I240" s="4">
        <f t="shared" si="33"/>
      </c>
      <c r="K240" s="4">
        <f t="shared" si="34"/>
        <v>28.377133494799377</v>
      </c>
      <c r="L240" s="4">
        <f t="shared" si="35"/>
      </c>
      <c r="N240" s="4">
        <f t="shared" si="36"/>
        <v>28.377133494799377</v>
      </c>
      <c r="O240" s="4">
        <f t="shared" si="37"/>
      </c>
      <c r="Q240" s="4">
        <f t="shared" si="38"/>
        <v>28.377133494799377</v>
      </c>
      <c r="R240" s="4">
        <f t="shared" si="39"/>
      </c>
    </row>
    <row r="241" spans="1:18" ht="15">
      <c r="A241" s="2">
        <v>2.82</v>
      </c>
      <c r="B241" s="3">
        <v>5.335058232</v>
      </c>
      <c r="C241" s="2">
        <v>4.157551454680252</v>
      </c>
      <c r="D241" s="2">
        <v>28.636292005138397</v>
      </c>
      <c r="E241" s="4">
        <f t="shared" si="30"/>
        <v>28.636292005138397</v>
      </c>
      <c r="F241" s="4">
        <f t="shared" si="31"/>
      </c>
      <c r="H241" s="4">
        <f t="shared" si="32"/>
        <v>28.636292005138397</v>
      </c>
      <c r="I241" s="4">
        <f t="shared" si="33"/>
      </c>
      <c r="K241" s="4">
        <f t="shared" si="34"/>
        <v>28.636292005138397</v>
      </c>
      <c r="L241" s="4">
        <f t="shared" si="35"/>
      </c>
      <c r="N241" s="4">
        <f t="shared" si="36"/>
        <v>28.636292005138397</v>
      </c>
      <c r="O241" s="4">
        <f t="shared" si="37"/>
      </c>
      <c r="Q241" s="4">
        <f t="shared" si="38"/>
        <v>28.636292005138397</v>
      </c>
      <c r="R241" s="4">
        <f t="shared" si="39"/>
      </c>
    </row>
    <row r="242" spans="1:18" ht="15">
      <c r="A242" s="2">
        <v>2.84</v>
      </c>
      <c r="B242" s="3">
        <v>5.349727008</v>
      </c>
      <c r="C242" s="2">
        <v>4.422075225943375</v>
      </c>
      <c r="D242" s="2">
        <v>28.895053913854362</v>
      </c>
      <c r="E242" s="4">
        <f t="shared" si="30"/>
        <v>28.895053913854362</v>
      </c>
      <c r="F242" s="4">
        <f t="shared" si="31"/>
      </c>
      <c r="H242" s="4">
        <f t="shared" si="32"/>
        <v>28.895053913854362</v>
      </c>
      <c r="I242" s="4">
        <f t="shared" si="33"/>
      </c>
      <c r="K242" s="4">
        <f t="shared" si="34"/>
        <v>28.895053913854362</v>
      </c>
      <c r="L242" s="4">
        <f t="shared" si="35"/>
      </c>
      <c r="N242" s="4">
        <f t="shared" si="36"/>
        <v>28.895053913854362</v>
      </c>
      <c r="O242" s="4">
        <f t="shared" si="37"/>
      </c>
      <c r="Q242" s="4">
        <f t="shared" si="38"/>
        <v>28.895053913854362</v>
      </c>
      <c r="R242" s="4">
        <f t="shared" si="39"/>
      </c>
    </row>
    <row r="243" spans="1:18" ht="15">
      <c r="A243" s="2">
        <v>2.86</v>
      </c>
      <c r="B243" s="3">
        <v>5.3643775279999995</v>
      </c>
      <c r="C243" s="2">
        <v>4.370136998845863</v>
      </c>
      <c r="D243" s="2">
        <v>28.961947869110407</v>
      </c>
      <c r="E243" s="4">
        <f t="shared" si="30"/>
        <v>28.961947869110407</v>
      </c>
      <c r="F243" s="4">
        <f t="shared" si="31"/>
      </c>
      <c r="H243" s="4">
        <f t="shared" si="32"/>
        <v>28.961947869110407</v>
      </c>
      <c r="I243" s="4">
        <f t="shared" si="33"/>
      </c>
      <c r="K243" s="4">
        <f t="shared" si="34"/>
        <v>28.961947869110407</v>
      </c>
      <c r="L243" s="4">
        <f t="shared" si="35"/>
      </c>
      <c r="N243" s="4">
        <f t="shared" si="36"/>
        <v>28.961947869110407</v>
      </c>
      <c r="O243" s="4">
        <f t="shared" si="37"/>
      </c>
      <c r="Q243" s="4">
        <f t="shared" si="38"/>
        <v>28.961947869110407</v>
      </c>
      <c r="R243" s="4">
        <f t="shared" si="39"/>
      </c>
    </row>
    <row r="244" spans="1:18" ht="15">
      <c r="A244" s="2">
        <v>2.88</v>
      </c>
      <c r="B244" s="3">
        <v>5.379009792</v>
      </c>
      <c r="C244" s="2">
        <v>4.052787534977112</v>
      </c>
      <c r="D244" s="2">
        <v>28.779398457954287</v>
      </c>
      <c r="E244" s="4">
        <f t="shared" si="30"/>
        <v>28.779398457954287</v>
      </c>
      <c r="F244" s="4">
        <f t="shared" si="31"/>
      </c>
      <c r="H244" s="4">
        <f t="shared" si="32"/>
        <v>28.779398457954287</v>
      </c>
      <c r="I244" s="4">
        <f t="shared" si="33"/>
      </c>
      <c r="K244" s="4">
        <f t="shared" si="34"/>
        <v>28.779398457954287</v>
      </c>
      <c r="L244" s="4">
        <f t="shared" si="35"/>
      </c>
      <c r="N244" s="4">
        <f t="shared" si="36"/>
        <v>28.779398457954287</v>
      </c>
      <c r="O244" s="4">
        <f t="shared" si="37"/>
      </c>
      <c r="Q244" s="4">
        <f t="shared" si="38"/>
        <v>28.779398457954287</v>
      </c>
      <c r="R244" s="4">
        <f t="shared" si="39"/>
      </c>
    </row>
    <row r="245" spans="1:18" ht="15">
      <c r="A245" s="2">
        <v>2.9</v>
      </c>
      <c r="B245" s="3">
        <v>5.3936238</v>
      </c>
      <c r="C245" s="2">
        <v>3.8938709382593535</v>
      </c>
      <c r="D245" s="2">
        <v>28.681139466424227</v>
      </c>
      <c r="E245" s="4">
        <f t="shared" si="30"/>
        <v>28.681139466424227</v>
      </c>
      <c r="F245" s="4">
        <f t="shared" si="31"/>
      </c>
      <c r="H245" s="4">
        <f t="shared" si="32"/>
        <v>28.681139466424227</v>
      </c>
      <c r="I245" s="4">
        <f t="shared" si="33"/>
      </c>
      <c r="K245" s="4">
        <f t="shared" si="34"/>
        <v>28.681139466424227</v>
      </c>
      <c r="L245" s="4">
        <f t="shared" si="35"/>
      </c>
      <c r="N245" s="4">
        <f t="shared" si="36"/>
        <v>28.681139466424227</v>
      </c>
      <c r="O245" s="4">
        <f t="shared" si="37"/>
      </c>
      <c r="Q245" s="4">
        <f t="shared" si="38"/>
        <v>28.681139466424227</v>
      </c>
      <c r="R245" s="4">
        <f t="shared" si="39"/>
      </c>
    </row>
    <row r="246" spans="1:18" ht="15">
      <c r="A246" s="2">
        <v>2.92</v>
      </c>
      <c r="B246" s="3">
        <v>5.408219552</v>
      </c>
      <c r="C246" s="2">
        <v>4.1830387499308594</v>
      </c>
      <c r="D246" s="2">
        <v>28.86815097184976</v>
      </c>
      <c r="E246" s="4">
        <f t="shared" si="30"/>
        <v>28.86815097184976</v>
      </c>
      <c r="F246" s="4">
        <f t="shared" si="31"/>
      </c>
      <c r="H246" s="4">
        <f t="shared" si="32"/>
        <v>28.86815097184976</v>
      </c>
      <c r="I246" s="4">
        <f t="shared" si="33"/>
      </c>
      <c r="K246" s="4">
        <f t="shared" si="34"/>
        <v>28.86815097184976</v>
      </c>
      <c r="L246" s="4">
        <f t="shared" si="35"/>
      </c>
      <c r="N246" s="4">
        <f t="shared" si="36"/>
        <v>28.86815097184976</v>
      </c>
      <c r="O246" s="4">
        <f t="shared" si="37"/>
      </c>
      <c r="Q246" s="4">
        <f t="shared" si="38"/>
        <v>28.86815097184976</v>
      </c>
      <c r="R246" s="4">
        <f t="shared" si="39"/>
      </c>
    </row>
    <row r="247" spans="1:18" ht="15">
      <c r="A247" s="2">
        <v>2.94</v>
      </c>
      <c r="B247" s="3">
        <v>5.422797048</v>
      </c>
      <c r="C247" s="2">
        <v>4.322994088945389</v>
      </c>
      <c r="D247" s="2">
        <v>29.003728153264902</v>
      </c>
      <c r="E247" s="4">
        <f t="shared" si="30"/>
        <v>29.003728153264902</v>
      </c>
      <c r="F247" s="4">
        <f t="shared" si="31"/>
      </c>
      <c r="H247" s="4">
        <f t="shared" si="32"/>
        <v>29.003728153264902</v>
      </c>
      <c r="I247" s="4">
        <f t="shared" si="33"/>
      </c>
      <c r="K247" s="4">
        <f t="shared" si="34"/>
        <v>29.003728153264902</v>
      </c>
      <c r="L247" s="4">
        <f t="shared" si="35"/>
      </c>
      <c r="N247" s="4">
        <f t="shared" si="36"/>
        <v>29.003728153264902</v>
      </c>
      <c r="O247" s="4">
        <f t="shared" si="37"/>
      </c>
      <c r="Q247" s="4">
        <f t="shared" si="38"/>
        <v>29.003728153264902</v>
      </c>
      <c r="R247" s="4">
        <f t="shared" si="39"/>
      </c>
    </row>
    <row r="248" spans="1:18" ht="15">
      <c r="A248" s="2">
        <v>2.96</v>
      </c>
      <c r="B248" s="3">
        <v>5.437356288</v>
      </c>
      <c r="C248" s="2">
        <v>4.189276012420655</v>
      </c>
      <c r="D248" s="2">
        <v>28.71127810031307</v>
      </c>
      <c r="E248" s="4">
        <f t="shared" si="30"/>
        <v>28.71127810031307</v>
      </c>
      <c r="F248" s="4">
        <f t="shared" si="31"/>
      </c>
      <c r="H248" s="4">
        <f t="shared" si="32"/>
        <v>28.71127810031307</v>
      </c>
      <c r="I248" s="4">
        <f t="shared" si="33"/>
      </c>
      <c r="K248" s="4">
        <f t="shared" si="34"/>
        <v>28.71127810031307</v>
      </c>
      <c r="L248" s="4">
        <f t="shared" si="35"/>
      </c>
      <c r="N248" s="4">
        <f t="shared" si="36"/>
        <v>28.71127810031307</v>
      </c>
      <c r="O248" s="4">
        <f t="shared" si="37"/>
      </c>
      <c r="Q248" s="4">
        <f t="shared" si="38"/>
        <v>28.71127810031307</v>
      </c>
      <c r="R248" s="4">
        <f t="shared" si="39"/>
      </c>
    </row>
    <row r="249" spans="1:18" ht="15">
      <c r="A249" s="2">
        <v>2.98</v>
      </c>
      <c r="B249" s="3">
        <v>5.451897272</v>
      </c>
      <c r="C249" s="2">
        <v>4.1304346828055385</v>
      </c>
      <c r="D249" s="2">
        <v>28.648512483649203</v>
      </c>
      <c r="E249" s="4">
        <f t="shared" si="30"/>
        <v>28.648512483649203</v>
      </c>
      <c r="F249" s="4">
        <f t="shared" si="31"/>
      </c>
      <c r="H249" s="4">
        <f t="shared" si="32"/>
        <v>28.648512483649203</v>
      </c>
      <c r="I249" s="4">
        <f t="shared" si="33"/>
      </c>
      <c r="K249" s="4">
        <f t="shared" si="34"/>
        <v>28.648512483649203</v>
      </c>
      <c r="L249" s="4">
        <f t="shared" si="35"/>
      </c>
      <c r="N249" s="4">
        <f t="shared" si="36"/>
        <v>28.648512483649203</v>
      </c>
      <c r="O249" s="4">
        <f t="shared" si="37"/>
      </c>
      <c r="Q249" s="4">
        <f t="shared" si="38"/>
        <v>28.648512483649203</v>
      </c>
      <c r="R249" s="4">
        <f t="shared" si="39"/>
      </c>
    </row>
    <row r="250" spans="1:18" ht="15">
      <c r="A250" s="2">
        <v>3</v>
      </c>
      <c r="B250" s="3">
        <v>5.46642</v>
      </c>
      <c r="C250" s="2">
        <v>4.0042525738561485</v>
      </c>
      <c r="D250" s="2">
        <v>28.516039371158325</v>
      </c>
      <c r="E250" s="4">
        <f t="shared" si="30"/>
        <v>28.516039371158325</v>
      </c>
      <c r="F250" s="4">
        <f t="shared" si="31"/>
      </c>
      <c r="H250" s="4">
        <f t="shared" si="32"/>
        <v>28.516039371158325</v>
      </c>
      <c r="I250" s="4">
        <f t="shared" si="33"/>
      </c>
      <c r="K250" s="4">
        <f t="shared" si="34"/>
        <v>28.516039371158325</v>
      </c>
      <c r="L250" s="4">
        <f t="shared" si="35"/>
      </c>
      <c r="N250" s="4">
        <f t="shared" si="36"/>
        <v>28.516039371158325</v>
      </c>
      <c r="O250" s="4">
        <f t="shared" si="37"/>
      </c>
      <c r="Q250" s="4">
        <f t="shared" si="38"/>
        <v>28.516039371158325</v>
      </c>
      <c r="R250" s="4">
        <f t="shared" si="39"/>
      </c>
    </row>
    <row r="251" spans="1:18" ht="15">
      <c r="A251" s="2">
        <v>3.02</v>
      </c>
      <c r="B251" s="3">
        <v>5.480924472</v>
      </c>
      <c r="C251" s="2">
        <v>3.8236965790377426</v>
      </c>
      <c r="D251" s="2">
        <v>28.37958588081646</v>
      </c>
      <c r="E251" s="4">
        <f t="shared" si="30"/>
        <v>28.37958588081646</v>
      </c>
      <c r="F251" s="4">
        <f t="shared" si="31"/>
      </c>
      <c r="H251" s="4">
        <f t="shared" si="32"/>
        <v>28.37958588081646</v>
      </c>
      <c r="I251" s="4">
        <f t="shared" si="33"/>
      </c>
      <c r="K251" s="4">
        <f t="shared" si="34"/>
        <v>28.37958588081646</v>
      </c>
      <c r="L251" s="4">
        <f t="shared" si="35"/>
      </c>
      <c r="N251" s="4">
        <f t="shared" si="36"/>
        <v>28.37958588081646</v>
      </c>
      <c r="O251" s="4">
        <f t="shared" si="37"/>
      </c>
      <c r="Q251" s="4">
        <f t="shared" si="38"/>
        <v>28.37958588081646</v>
      </c>
      <c r="R251" s="4">
        <f t="shared" si="39"/>
      </c>
    </row>
    <row r="252" spans="1:18" ht="15">
      <c r="A252" s="2">
        <v>3.04</v>
      </c>
      <c r="B252" s="3">
        <v>5.495410688000001</v>
      </c>
      <c r="C252" s="2">
        <v>3.7928821338928604</v>
      </c>
      <c r="D252" s="2">
        <v>28.32407381211722</v>
      </c>
      <c r="E252" s="4">
        <f t="shared" si="30"/>
        <v>28.32407381211722</v>
      </c>
      <c r="F252" s="4">
        <f t="shared" si="31"/>
      </c>
      <c r="H252" s="4">
        <f t="shared" si="32"/>
        <v>28.32407381211722</v>
      </c>
      <c r="I252" s="4">
        <f t="shared" si="33"/>
      </c>
      <c r="K252" s="4">
        <f t="shared" si="34"/>
        <v>28.32407381211722</v>
      </c>
      <c r="L252" s="4">
        <f t="shared" si="35"/>
      </c>
      <c r="N252" s="4">
        <f t="shared" si="36"/>
        <v>28.32407381211722</v>
      </c>
      <c r="O252" s="4">
        <f t="shared" si="37"/>
      </c>
      <c r="Q252" s="4">
        <f t="shared" si="38"/>
        <v>28.32407381211722</v>
      </c>
      <c r="R252" s="4">
        <f t="shared" si="39"/>
      </c>
    </row>
    <row r="253" spans="1:18" ht="15">
      <c r="A253" s="2">
        <v>3.06</v>
      </c>
      <c r="B253" s="3">
        <v>5.509878648</v>
      </c>
      <c r="C253" s="2">
        <v>4.042964299348983</v>
      </c>
      <c r="D253" s="2">
        <v>28.783605420557617</v>
      </c>
      <c r="E253" s="4">
        <f t="shared" si="30"/>
        <v>28.783605420557617</v>
      </c>
      <c r="F253" s="4">
        <f t="shared" si="31"/>
      </c>
      <c r="H253" s="4">
        <f t="shared" si="32"/>
        <v>28.783605420557617</v>
      </c>
      <c r="I253" s="4">
        <f t="shared" si="33"/>
        <v>28.783605420557617</v>
      </c>
      <c r="K253" s="4">
        <f t="shared" si="34"/>
        <v>28.783605420557617</v>
      </c>
      <c r="L253" s="4">
        <f t="shared" si="35"/>
      </c>
      <c r="N253" s="4">
        <f t="shared" si="36"/>
        <v>28.783605420557617</v>
      </c>
      <c r="O253" s="4">
        <f t="shared" si="37"/>
      </c>
      <c r="Q253" s="4">
        <f t="shared" si="38"/>
        <v>28.783605420557617</v>
      </c>
      <c r="R253" s="4">
        <f t="shared" si="39"/>
      </c>
    </row>
    <row r="254" spans="1:18" ht="15">
      <c r="A254" s="2">
        <v>3.08</v>
      </c>
      <c r="B254" s="3">
        <v>5.524328352</v>
      </c>
      <c r="C254" s="2">
        <v>4.1255303740918725</v>
      </c>
      <c r="D254" s="2">
        <v>28.755800842802287</v>
      </c>
      <c r="E254" s="4">
        <f t="shared" si="30"/>
        <v>28.755800842802287</v>
      </c>
      <c r="F254" s="4">
        <f t="shared" si="31"/>
      </c>
      <c r="H254" s="4">
        <f t="shared" si="32"/>
        <v>28.755800842802287</v>
      </c>
      <c r="I254" s="4">
        <f t="shared" si="33"/>
        <v>28.755800842802287</v>
      </c>
      <c r="K254" s="4">
        <f t="shared" si="34"/>
        <v>28.755800842802287</v>
      </c>
      <c r="L254" s="4">
        <f t="shared" si="35"/>
      </c>
      <c r="N254" s="4">
        <f t="shared" si="36"/>
        <v>28.755800842802287</v>
      </c>
      <c r="O254" s="4">
        <f t="shared" si="37"/>
      </c>
      <c r="Q254" s="4">
        <f t="shared" si="38"/>
        <v>28.755800842802287</v>
      </c>
      <c r="R254" s="4">
        <f t="shared" si="39"/>
      </c>
    </row>
    <row r="255" spans="1:18" ht="15">
      <c r="A255" s="2">
        <v>3.1</v>
      </c>
      <c r="B255" s="3">
        <v>5.5387598</v>
      </c>
      <c r="C255" s="2">
        <v>3.9896433869525145</v>
      </c>
      <c r="D255" s="2">
        <v>28.743986286241533</v>
      </c>
      <c r="E255" s="4">
        <f t="shared" si="30"/>
        <v>28.743986286241533</v>
      </c>
      <c r="F255" s="4">
        <f t="shared" si="31"/>
      </c>
      <c r="H255" s="4">
        <f t="shared" si="32"/>
        <v>28.743986286241533</v>
      </c>
      <c r="I255" s="4">
        <f t="shared" si="33"/>
        <v>28.743986286241533</v>
      </c>
      <c r="K255" s="4">
        <f t="shared" si="34"/>
        <v>28.743986286241533</v>
      </c>
      <c r="L255" s="4">
        <f t="shared" si="35"/>
      </c>
      <c r="N255" s="4">
        <f t="shared" si="36"/>
        <v>28.743986286241533</v>
      </c>
      <c r="O255" s="4">
        <f t="shared" si="37"/>
      </c>
      <c r="Q255" s="4">
        <f t="shared" si="38"/>
        <v>28.743986286241533</v>
      </c>
      <c r="R255" s="4">
        <f t="shared" si="39"/>
      </c>
    </row>
    <row r="256" spans="1:18" ht="15">
      <c r="A256" s="2">
        <v>3.12</v>
      </c>
      <c r="B256" s="3">
        <v>5.553172992</v>
      </c>
      <c r="C256" s="2">
        <v>3.914358944197464</v>
      </c>
      <c r="D256" s="2">
        <v>28.76351083268702</v>
      </c>
      <c r="E256" s="4">
        <f t="shared" si="30"/>
        <v>28.76351083268702</v>
      </c>
      <c r="F256" s="4">
        <f t="shared" si="31"/>
      </c>
      <c r="H256" s="4">
        <f t="shared" si="32"/>
        <v>28.76351083268702</v>
      </c>
      <c r="I256" s="4">
        <f t="shared" si="33"/>
        <v>28.76351083268702</v>
      </c>
      <c r="K256" s="4">
        <f t="shared" si="34"/>
        <v>28.76351083268702</v>
      </c>
      <c r="L256" s="4">
        <f t="shared" si="35"/>
      </c>
      <c r="N256" s="4">
        <f t="shared" si="36"/>
        <v>28.76351083268702</v>
      </c>
      <c r="O256" s="4">
        <f t="shared" si="37"/>
      </c>
      <c r="Q256" s="4">
        <f t="shared" si="38"/>
        <v>28.76351083268702</v>
      </c>
      <c r="R256" s="4">
        <f t="shared" si="39"/>
      </c>
    </row>
    <row r="257" spans="1:18" ht="15">
      <c r="A257" s="2">
        <v>3.14</v>
      </c>
      <c r="B257" s="3">
        <v>5.567567928000001</v>
      </c>
      <c r="C257" s="2">
        <v>4.18149708647213</v>
      </c>
      <c r="D257" s="2">
        <v>28.863885742445888</v>
      </c>
      <c r="E257" s="4">
        <f aca="true" t="shared" si="40" ref="E257:E320">IF(NOT(ISBLANK($D257)),$D257,"")</f>
        <v>28.863885742445888</v>
      </c>
      <c r="F257" s="4">
        <f aca="true" t="shared" si="41" ref="F257:F320">IF(AND($B257&gt;=-1,$B257&lt;=0.137,NOT(ISBLANK($B257))),$E257,"")</f>
      </c>
      <c r="H257" s="4">
        <f aca="true" t="shared" si="42" ref="H257:H320">IF(NOT(ISBLANK($D257)),$D257,"")</f>
        <v>28.863885742445888</v>
      </c>
      <c r="I257" s="4">
        <f aca="true" t="shared" si="43" ref="I257:I320">IF(AND($B257&gt;=5.5,$B257&lt;=6.5,NOT(ISBLANK($B257))),$E257,"")</f>
        <v>28.863885742445888</v>
      </c>
      <c r="K257" s="4">
        <f aca="true" t="shared" si="44" ref="K257:K320">IF(NOT(ISBLANK($D257)),$D257,"")</f>
        <v>28.863885742445888</v>
      </c>
      <c r="L257" s="4">
        <f aca="true" t="shared" si="45" ref="L257:L320">IF(AND($B257&gt;=19,$B257&lt;=23,NOT(ISBLANK($B257))),$E257,"")</f>
      </c>
      <c r="N257" s="4">
        <f aca="true" t="shared" si="46" ref="N257:N320">IF(NOT(ISBLANK($D257)),$D257,"")</f>
        <v>28.863885742445888</v>
      </c>
      <c r="O257" s="4">
        <f aca="true" t="shared" si="47" ref="O257:O320">IF(AND($B257&gt;=40,$B257&lt;=42,NOT(ISBLANK($B257))),$E257,"")</f>
      </c>
      <c r="Q257" s="4">
        <f aca="true" t="shared" si="48" ref="Q257:Q320">N257</f>
        <v>28.863885742445888</v>
      </c>
      <c r="R257" s="4">
        <f aca="true" t="shared" si="49" ref="R257:R320">IF(AND($B257&gt;115,$B257&lt;130,NOT(ISBLANK($B257))),$E257,"")</f>
      </c>
    </row>
    <row r="258" spans="1:18" ht="15">
      <c r="A258" s="2">
        <v>3.16</v>
      </c>
      <c r="B258" s="3">
        <v>5.581944608</v>
      </c>
      <c r="C258" s="2">
        <v>4.372032565908432</v>
      </c>
      <c r="D258" s="2">
        <v>28.982524826382726</v>
      </c>
      <c r="E258" s="4">
        <f t="shared" si="40"/>
        <v>28.982524826382726</v>
      </c>
      <c r="F258" s="4">
        <f t="shared" si="41"/>
      </c>
      <c r="H258" s="4">
        <f t="shared" si="42"/>
        <v>28.982524826382726</v>
      </c>
      <c r="I258" s="4">
        <f t="shared" si="43"/>
        <v>28.982524826382726</v>
      </c>
      <c r="K258" s="4">
        <f t="shared" si="44"/>
        <v>28.982524826382726</v>
      </c>
      <c r="L258" s="4">
        <f t="shared" si="45"/>
      </c>
      <c r="N258" s="4">
        <f t="shared" si="46"/>
        <v>28.982524826382726</v>
      </c>
      <c r="O258" s="4">
        <f t="shared" si="47"/>
      </c>
      <c r="Q258" s="4">
        <f t="shared" si="48"/>
        <v>28.982524826382726</v>
      </c>
      <c r="R258" s="4">
        <f t="shared" si="49"/>
      </c>
    </row>
    <row r="259" spans="1:18" ht="15">
      <c r="A259" s="2">
        <v>3.18</v>
      </c>
      <c r="B259" s="3">
        <v>5.596303032000001</v>
      </c>
      <c r="C259" s="2">
        <v>4.490143240194321</v>
      </c>
      <c r="D259" s="2">
        <v>29.115991444391067</v>
      </c>
      <c r="E259" s="4">
        <f t="shared" si="40"/>
        <v>29.115991444391067</v>
      </c>
      <c r="F259" s="4">
        <f t="shared" si="41"/>
      </c>
      <c r="H259" s="4">
        <f t="shared" si="42"/>
        <v>29.115991444391067</v>
      </c>
      <c r="I259" s="4">
        <f t="shared" si="43"/>
        <v>29.115991444391067</v>
      </c>
      <c r="K259" s="4">
        <f t="shared" si="44"/>
        <v>29.115991444391067</v>
      </c>
      <c r="L259" s="4">
        <f t="shared" si="45"/>
      </c>
      <c r="N259" s="4">
        <f t="shared" si="46"/>
        <v>29.115991444391067</v>
      </c>
      <c r="O259" s="4">
        <f t="shared" si="47"/>
      </c>
      <c r="Q259" s="4">
        <f t="shared" si="48"/>
        <v>29.115991444391067</v>
      </c>
      <c r="R259" s="4">
        <f t="shared" si="49"/>
      </c>
    </row>
    <row r="260" spans="1:18" ht="15">
      <c r="A260" s="2">
        <v>3.2</v>
      </c>
      <c r="B260" s="3">
        <v>5.6106432</v>
      </c>
      <c r="C260" s="2">
        <v>4.42497967760563</v>
      </c>
      <c r="D260" s="2">
        <v>28.85248488677751</v>
      </c>
      <c r="E260" s="4">
        <f t="shared" si="40"/>
        <v>28.85248488677751</v>
      </c>
      <c r="F260" s="4">
        <f t="shared" si="41"/>
      </c>
      <c r="H260" s="4">
        <f t="shared" si="42"/>
        <v>28.85248488677751</v>
      </c>
      <c r="I260" s="4">
        <f t="shared" si="43"/>
        <v>28.85248488677751</v>
      </c>
      <c r="K260" s="4">
        <f t="shared" si="44"/>
        <v>28.85248488677751</v>
      </c>
      <c r="L260" s="4">
        <f t="shared" si="45"/>
      </c>
      <c r="N260" s="4">
        <f t="shared" si="46"/>
        <v>28.85248488677751</v>
      </c>
      <c r="O260" s="4">
        <f t="shared" si="47"/>
      </c>
      <c r="Q260" s="4">
        <f t="shared" si="48"/>
        <v>28.85248488677751</v>
      </c>
      <c r="R260" s="4">
        <f t="shared" si="49"/>
      </c>
    </row>
    <row r="261" spans="1:18" ht="15">
      <c r="A261" s="2">
        <v>3.22</v>
      </c>
      <c r="B261" s="3">
        <v>5.624965112000001</v>
      </c>
      <c r="C261" s="2">
        <v>4.453</v>
      </c>
      <c r="D261" s="2">
        <v>28.918</v>
      </c>
      <c r="E261" s="4">
        <f t="shared" si="40"/>
        <v>28.918</v>
      </c>
      <c r="F261" s="4">
        <f t="shared" si="41"/>
      </c>
      <c r="H261" s="4">
        <f t="shared" si="42"/>
        <v>28.918</v>
      </c>
      <c r="I261" s="4">
        <f t="shared" si="43"/>
        <v>28.918</v>
      </c>
      <c r="K261" s="4">
        <f t="shared" si="44"/>
        <v>28.918</v>
      </c>
      <c r="L261" s="4">
        <f t="shared" si="45"/>
      </c>
      <c r="N261" s="4">
        <f t="shared" si="46"/>
        <v>28.918</v>
      </c>
      <c r="O261" s="4">
        <f t="shared" si="47"/>
      </c>
      <c r="Q261" s="4">
        <f t="shared" si="48"/>
        <v>28.918</v>
      </c>
      <c r="R261" s="4">
        <f t="shared" si="49"/>
      </c>
    </row>
    <row r="262" spans="1:18" ht="15">
      <c r="A262" s="2">
        <v>3.24</v>
      </c>
      <c r="B262" s="3">
        <v>5.639268768</v>
      </c>
      <c r="C262" s="2">
        <v>3.9154197471237184</v>
      </c>
      <c r="D262" s="2">
        <v>28.302465828264985</v>
      </c>
      <c r="E262" s="4">
        <f t="shared" si="40"/>
        <v>28.302465828264985</v>
      </c>
      <c r="F262" s="4">
        <f t="shared" si="41"/>
      </c>
      <c r="H262" s="4">
        <f t="shared" si="42"/>
        <v>28.302465828264985</v>
      </c>
      <c r="I262" s="4">
        <f t="shared" si="43"/>
        <v>28.302465828264985</v>
      </c>
      <c r="K262" s="4">
        <f t="shared" si="44"/>
        <v>28.302465828264985</v>
      </c>
      <c r="L262" s="4">
        <f t="shared" si="45"/>
      </c>
      <c r="N262" s="4">
        <f t="shared" si="46"/>
        <v>28.302465828264985</v>
      </c>
      <c r="O262" s="4">
        <f t="shared" si="47"/>
      </c>
      <c r="Q262" s="4">
        <f t="shared" si="48"/>
        <v>28.302465828264985</v>
      </c>
      <c r="R262" s="4">
        <f t="shared" si="49"/>
      </c>
    </row>
    <row r="263" spans="1:18" ht="15">
      <c r="A263" s="2">
        <v>3.26</v>
      </c>
      <c r="B263" s="3">
        <v>5.653554168</v>
      </c>
      <c r="C263" s="2">
        <v>4.1690000000000005</v>
      </c>
      <c r="D263" s="2">
        <v>28.895</v>
      </c>
      <c r="E263" s="4">
        <f t="shared" si="40"/>
        <v>28.895</v>
      </c>
      <c r="F263" s="4">
        <f t="shared" si="41"/>
      </c>
      <c r="H263" s="4">
        <f t="shared" si="42"/>
        <v>28.895</v>
      </c>
      <c r="I263" s="4">
        <f t="shared" si="43"/>
        <v>28.895</v>
      </c>
      <c r="K263" s="4">
        <f t="shared" si="44"/>
        <v>28.895</v>
      </c>
      <c r="L263" s="4">
        <f t="shared" si="45"/>
      </c>
      <c r="N263" s="4">
        <f t="shared" si="46"/>
        <v>28.895</v>
      </c>
      <c r="O263" s="4">
        <f t="shared" si="47"/>
      </c>
      <c r="Q263" s="4">
        <f t="shared" si="48"/>
        <v>28.895</v>
      </c>
      <c r="R263" s="4">
        <f t="shared" si="49"/>
      </c>
    </row>
    <row r="264" spans="1:18" ht="15">
      <c r="A264" s="2">
        <v>3.28</v>
      </c>
      <c r="B264" s="3">
        <v>5.667821312</v>
      </c>
      <c r="C264" s="2">
        <v>4.189170743041038</v>
      </c>
      <c r="D264" s="2">
        <v>28.808563856302147</v>
      </c>
      <c r="E264" s="4">
        <f t="shared" si="40"/>
        <v>28.808563856302147</v>
      </c>
      <c r="F264" s="4">
        <f t="shared" si="41"/>
      </c>
      <c r="H264" s="4">
        <f t="shared" si="42"/>
        <v>28.808563856302147</v>
      </c>
      <c r="I264" s="4">
        <f t="shared" si="43"/>
        <v>28.808563856302147</v>
      </c>
      <c r="K264" s="4">
        <f t="shared" si="44"/>
        <v>28.808563856302147</v>
      </c>
      <c r="L264" s="4">
        <f t="shared" si="45"/>
      </c>
      <c r="N264" s="4">
        <f t="shared" si="46"/>
        <v>28.808563856302147</v>
      </c>
      <c r="O264" s="4">
        <f t="shared" si="47"/>
      </c>
      <c r="Q264" s="4">
        <f t="shared" si="48"/>
        <v>28.808563856302147</v>
      </c>
      <c r="R264" s="4">
        <f t="shared" si="49"/>
      </c>
    </row>
    <row r="265" spans="1:18" ht="15">
      <c r="A265" s="2">
        <v>3.3</v>
      </c>
      <c r="B265" s="3">
        <v>5.6820702</v>
      </c>
      <c r="C265" s="2"/>
      <c r="D265" s="2"/>
      <c r="E265" s="4">
        <f t="shared" si="40"/>
      </c>
      <c r="F265" s="4">
        <f t="shared" si="41"/>
      </c>
      <c r="H265" s="4">
        <f t="shared" si="42"/>
      </c>
      <c r="I265" s="4">
        <f t="shared" si="43"/>
      </c>
      <c r="K265" s="4">
        <f t="shared" si="44"/>
      </c>
      <c r="L265" s="4">
        <f t="shared" si="45"/>
      </c>
      <c r="N265" s="4">
        <f t="shared" si="46"/>
      </c>
      <c r="O265" s="4">
        <f t="shared" si="47"/>
      </c>
      <c r="Q265" s="4">
        <f t="shared" si="48"/>
      </c>
      <c r="R265" s="4">
        <f t="shared" si="49"/>
      </c>
    </row>
    <row r="266" spans="1:18" ht="15">
      <c r="A266" s="2">
        <v>3.32</v>
      </c>
      <c r="B266" s="3">
        <v>5.696300832</v>
      </c>
      <c r="C266" s="2">
        <v>3.879961660331836</v>
      </c>
      <c r="D266" s="2">
        <v>28.74611543020398</v>
      </c>
      <c r="E266" s="4">
        <f t="shared" si="40"/>
        <v>28.74611543020398</v>
      </c>
      <c r="F266" s="4">
        <f t="shared" si="41"/>
      </c>
      <c r="H266" s="4">
        <f t="shared" si="42"/>
        <v>28.74611543020398</v>
      </c>
      <c r="I266" s="4">
        <f t="shared" si="43"/>
        <v>28.74611543020398</v>
      </c>
      <c r="K266" s="4">
        <f t="shared" si="44"/>
        <v>28.74611543020398</v>
      </c>
      <c r="L266" s="4">
        <f t="shared" si="45"/>
      </c>
      <c r="N266" s="4">
        <f t="shared" si="46"/>
        <v>28.74611543020398</v>
      </c>
      <c r="O266" s="4">
        <f t="shared" si="47"/>
      </c>
      <c r="Q266" s="4">
        <f t="shared" si="48"/>
        <v>28.74611543020398</v>
      </c>
      <c r="R266" s="4">
        <f t="shared" si="49"/>
      </c>
    </row>
    <row r="267" spans="1:18" ht="15">
      <c r="A267" s="2">
        <v>3.34</v>
      </c>
      <c r="B267" s="3">
        <v>5.710513208</v>
      </c>
      <c r="C267" s="2">
        <v>4.094673026348863</v>
      </c>
      <c r="D267" s="2">
        <v>28.837648902386963</v>
      </c>
      <c r="E267" s="4">
        <f t="shared" si="40"/>
        <v>28.837648902386963</v>
      </c>
      <c r="F267" s="4">
        <f t="shared" si="41"/>
      </c>
      <c r="H267" s="4">
        <f t="shared" si="42"/>
        <v>28.837648902386963</v>
      </c>
      <c r="I267" s="4">
        <f t="shared" si="43"/>
        <v>28.837648902386963</v>
      </c>
      <c r="K267" s="4">
        <f t="shared" si="44"/>
        <v>28.837648902386963</v>
      </c>
      <c r="L267" s="4">
        <f t="shared" si="45"/>
      </c>
      <c r="N267" s="4">
        <f t="shared" si="46"/>
        <v>28.837648902386963</v>
      </c>
      <c r="O267" s="4">
        <f t="shared" si="47"/>
      </c>
      <c r="Q267" s="4">
        <f t="shared" si="48"/>
        <v>28.837648902386963</v>
      </c>
      <c r="R267" s="4">
        <f t="shared" si="49"/>
      </c>
    </row>
    <row r="268" spans="1:18" ht="15">
      <c r="A268" s="2">
        <v>3.36</v>
      </c>
      <c r="B268" s="3">
        <v>5.724707328</v>
      </c>
      <c r="C268" s="2">
        <v>4.210416081709254</v>
      </c>
      <c r="D268" s="2">
        <v>28.63478350309845</v>
      </c>
      <c r="E268" s="4">
        <f t="shared" si="40"/>
        <v>28.63478350309845</v>
      </c>
      <c r="F268" s="4">
        <f t="shared" si="41"/>
      </c>
      <c r="H268" s="4">
        <f t="shared" si="42"/>
        <v>28.63478350309845</v>
      </c>
      <c r="I268" s="4">
        <f t="shared" si="43"/>
        <v>28.63478350309845</v>
      </c>
      <c r="K268" s="4">
        <f t="shared" si="44"/>
        <v>28.63478350309845</v>
      </c>
      <c r="L268" s="4">
        <f t="shared" si="45"/>
      </c>
      <c r="N268" s="4">
        <f t="shared" si="46"/>
        <v>28.63478350309845</v>
      </c>
      <c r="O268" s="4">
        <f t="shared" si="47"/>
      </c>
      <c r="Q268" s="4">
        <f t="shared" si="48"/>
        <v>28.63478350309845</v>
      </c>
      <c r="R268" s="4">
        <f t="shared" si="49"/>
      </c>
    </row>
    <row r="269" spans="1:18" ht="15">
      <c r="A269" s="2">
        <v>3.38</v>
      </c>
      <c r="B269" s="3">
        <v>5.738883192</v>
      </c>
      <c r="C269" s="2">
        <v>4.187611547288895</v>
      </c>
      <c r="D269" s="2">
        <v>28.82794076291486</v>
      </c>
      <c r="E269" s="4">
        <f t="shared" si="40"/>
        <v>28.82794076291486</v>
      </c>
      <c r="F269" s="4">
        <f t="shared" si="41"/>
      </c>
      <c r="H269" s="4">
        <f t="shared" si="42"/>
        <v>28.82794076291486</v>
      </c>
      <c r="I269" s="4">
        <f t="shared" si="43"/>
        <v>28.82794076291486</v>
      </c>
      <c r="K269" s="4">
        <f t="shared" si="44"/>
        <v>28.82794076291486</v>
      </c>
      <c r="L269" s="4">
        <f t="shared" si="45"/>
      </c>
      <c r="N269" s="4">
        <f t="shared" si="46"/>
        <v>28.82794076291486</v>
      </c>
      <c r="O269" s="4">
        <f t="shared" si="47"/>
      </c>
      <c r="Q269" s="4">
        <f t="shared" si="48"/>
        <v>28.82794076291486</v>
      </c>
      <c r="R269" s="4">
        <f t="shared" si="49"/>
      </c>
    </row>
    <row r="270" spans="1:18" ht="15">
      <c r="A270" s="2">
        <v>3.4</v>
      </c>
      <c r="B270" s="3">
        <v>5.7530408</v>
      </c>
      <c r="C270" s="2">
        <v>4.148491338259726</v>
      </c>
      <c r="D270" s="2">
        <v>28.932611249991698</v>
      </c>
      <c r="E270" s="4">
        <f t="shared" si="40"/>
        <v>28.932611249991698</v>
      </c>
      <c r="F270" s="4">
        <f t="shared" si="41"/>
      </c>
      <c r="H270" s="4">
        <f t="shared" si="42"/>
        <v>28.932611249991698</v>
      </c>
      <c r="I270" s="4">
        <f t="shared" si="43"/>
        <v>28.932611249991698</v>
      </c>
      <c r="K270" s="4">
        <f t="shared" si="44"/>
        <v>28.932611249991698</v>
      </c>
      <c r="L270" s="4">
        <f t="shared" si="45"/>
      </c>
      <c r="N270" s="4">
        <f t="shared" si="46"/>
        <v>28.932611249991698</v>
      </c>
      <c r="O270" s="4">
        <f t="shared" si="47"/>
      </c>
      <c r="Q270" s="4">
        <f t="shared" si="48"/>
        <v>28.932611249991698</v>
      </c>
      <c r="R270" s="4">
        <f t="shared" si="49"/>
      </c>
    </row>
    <row r="271" spans="1:18" ht="15">
      <c r="A271" s="2">
        <v>3.42</v>
      </c>
      <c r="B271" s="3">
        <v>5.767180152</v>
      </c>
      <c r="C271" s="2">
        <v>4.021668533325196</v>
      </c>
      <c r="D271" s="2">
        <v>28.986151501310886</v>
      </c>
      <c r="E271" s="4">
        <f t="shared" si="40"/>
        <v>28.986151501310886</v>
      </c>
      <c r="F271" s="4">
        <f t="shared" si="41"/>
      </c>
      <c r="H271" s="4">
        <f t="shared" si="42"/>
        <v>28.986151501310886</v>
      </c>
      <c r="I271" s="4">
        <f t="shared" si="43"/>
        <v>28.986151501310886</v>
      </c>
      <c r="K271" s="4">
        <f t="shared" si="44"/>
        <v>28.986151501310886</v>
      </c>
      <c r="L271" s="4">
        <f t="shared" si="45"/>
      </c>
      <c r="N271" s="4">
        <f t="shared" si="46"/>
        <v>28.986151501310886</v>
      </c>
      <c r="O271" s="4">
        <f t="shared" si="47"/>
      </c>
      <c r="Q271" s="4">
        <f t="shared" si="48"/>
        <v>28.986151501310886</v>
      </c>
      <c r="R271" s="4">
        <f t="shared" si="49"/>
      </c>
    </row>
    <row r="272" spans="1:18" ht="15">
      <c r="A272" s="2">
        <v>3.44</v>
      </c>
      <c r="B272" s="3">
        <v>5.781301248</v>
      </c>
      <c r="C272" s="2">
        <v>3.7489872873504786</v>
      </c>
      <c r="D272" s="2">
        <v>28.522794296778688</v>
      </c>
      <c r="E272" s="4">
        <f t="shared" si="40"/>
        <v>28.522794296778688</v>
      </c>
      <c r="F272" s="4">
        <f t="shared" si="41"/>
      </c>
      <c r="H272" s="4">
        <f t="shared" si="42"/>
        <v>28.522794296778688</v>
      </c>
      <c r="I272" s="4">
        <f t="shared" si="43"/>
        <v>28.522794296778688</v>
      </c>
      <c r="K272" s="4">
        <f t="shared" si="44"/>
        <v>28.522794296778688</v>
      </c>
      <c r="L272" s="4">
        <f t="shared" si="45"/>
      </c>
      <c r="N272" s="4">
        <f t="shared" si="46"/>
        <v>28.522794296778688</v>
      </c>
      <c r="O272" s="4">
        <f t="shared" si="47"/>
      </c>
      <c r="Q272" s="4">
        <f t="shared" si="48"/>
        <v>28.522794296778688</v>
      </c>
      <c r="R272" s="4">
        <f t="shared" si="49"/>
      </c>
    </row>
    <row r="273" spans="1:18" ht="15">
      <c r="A273" s="2">
        <v>3.455</v>
      </c>
      <c r="B273" s="3">
        <v>5.791880089499999</v>
      </c>
      <c r="C273" s="2">
        <v>3.7810256271730287</v>
      </c>
      <c r="D273" s="2">
        <v>28.52650815639026</v>
      </c>
      <c r="E273" s="4">
        <f t="shared" si="40"/>
        <v>28.52650815639026</v>
      </c>
      <c r="F273" s="4">
        <f t="shared" si="41"/>
      </c>
      <c r="H273" s="4">
        <f t="shared" si="42"/>
        <v>28.52650815639026</v>
      </c>
      <c r="I273" s="4">
        <f t="shared" si="43"/>
        <v>28.52650815639026</v>
      </c>
      <c r="K273" s="4">
        <f t="shared" si="44"/>
        <v>28.52650815639026</v>
      </c>
      <c r="L273" s="4">
        <f t="shared" si="45"/>
      </c>
      <c r="N273" s="4">
        <f t="shared" si="46"/>
        <v>28.52650815639026</v>
      </c>
      <c r="O273" s="4">
        <f t="shared" si="47"/>
      </c>
      <c r="Q273" s="4">
        <f t="shared" si="48"/>
        <v>28.52650815639026</v>
      </c>
      <c r="R273" s="4">
        <f t="shared" si="49"/>
      </c>
    </row>
    <row r="274" spans="1:18" ht="15">
      <c r="A274" s="2">
        <v>3.47</v>
      </c>
      <c r="B274" s="3">
        <v>5.802448662000001</v>
      </c>
      <c r="C274" s="2">
        <v>3.9228041654503922</v>
      </c>
      <c r="D274" s="2">
        <v>29.036850941133302</v>
      </c>
      <c r="E274" s="4">
        <f t="shared" si="40"/>
        <v>29.036850941133302</v>
      </c>
      <c r="F274" s="4">
        <f t="shared" si="41"/>
      </c>
      <c r="H274" s="4">
        <f t="shared" si="42"/>
        <v>29.036850941133302</v>
      </c>
      <c r="I274" s="4">
        <f t="shared" si="43"/>
        <v>29.036850941133302</v>
      </c>
      <c r="K274" s="4">
        <f t="shared" si="44"/>
        <v>29.036850941133302</v>
      </c>
      <c r="L274" s="4">
        <f t="shared" si="45"/>
      </c>
      <c r="N274" s="4">
        <f t="shared" si="46"/>
        <v>29.036850941133302</v>
      </c>
      <c r="O274" s="4">
        <f t="shared" si="47"/>
      </c>
      <c r="Q274" s="4">
        <f t="shared" si="48"/>
        <v>29.036850941133302</v>
      </c>
      <c r="R274" s="4">
        <f t="shared" si="49"/>
      </c>
    </row>
    <row r="275" spans="1:18" ht="15">
      <c r="A275" s="2">
        <v>3.49</v>
      </c>
      <c r="B275" s="3">
        <v>5.816524118</v>
      </c>
      <c r="C275" s="2">
        <v>4.088462132996303</v>
      </c>
      <c r="D275" s="2">
        <v>29.009275850315795</v>
      </c>
      <c r="E275" s="4">
        <f t="shared" si="40"/>
        <v>29.009275850315795</v>
      </c>
      <c r="F275" s="4">
        <f t="shared" si="41"/>
      </c>
      <c r="H275" s="4">
        <f t="shared" si="42"/>
        <v>29.009275850315795</v>
      </c>
      <c r="I275" s="4">
        <f t="shared" si="43"/>
        <v>29.009275850315795</v>
      </c>
      <c r="K275" s="4">
        <f t="shared" si="44"/>
        <v>29.009275850315795</v>
      </c>
      <c r="L275" s="4">
        <f t="shared" si="45"/>
      </c>
      <c r="N275" s="4">
        <f t="shared" si="46"/>
        <v>29.009275850315795</v>
      </c>
      <c r="O275" s="4">
        <f t="shared" si="47"/>
      </c>
      <c r="Q275" s="4">
        <f t="shared" si="48"/>
        <v>29.009275850315795</v>
      </c>
      <c r="R275" s="4">
        <f t="shared" si="49"/>
      </c>
    </row>
    <row r="276" spans="1:18" ht="15">
      <c r="A276" s="2">
        <v>3.505</v>
      </c>
      <c r="B276" s="3">
        <v>5.8270687295000005</v>
      </c>
      <c r="C276" s="2">
        <v>3.790078349772213</v>
      </c>
      <c r="D276" s="2">
        <v>28.93599617821979</v>
      </c>
      <c r="E276" s="4">
        <f t="shared" si="40"/>
        <v>28.93599617821979</v>
      </c>
      <c r="F276" s="4">
        <f t="shared" si="41"/>
      </c>
      <c r="H276" s="4">
        <f t="shared" si="42"/>
        <v>28.93599617821979</v>
      </c>
      <c r="I276" s="4">
        <f t="shared" si="43"/>
        <v>28.93599617821979</v>
      </c>
      <c r="K276" s="4">
        <f t="shared" si="44"/>
        <v>28.93599617821979</v>
      </c>
      <c r="L276" s="4">
        <f t="shared" si="45"/>
      </c>
      <c r="N276" s="4">
        <f t="shared" si="46"/>
        <v>28.93599617821979</v>
      </c>
      <c r="O276" s="4">
        <f t="shared" si="47"/>
      </c>
      <c r="Q276" s="4">
        <f t="shared" si="48"/>
        <v>28.93599617821979</v>
      </c>
      <c r="R276" s="4">
        <f t="shared" si="49"/>
      </c>
    </row>
    <row r="277" spans="1:18" ht="15">
      <c r="A277" s="2">
        <v>3.52</v>
      </c>
      <c r="B277" s="3">
        <v>5.837603072</v>
      </c>
      <c r="C277" s="2">
        <v>4.065927854031229</v>
      </c>
      <c r="D277" s="2">
        <v>28.9728459889447</v>
      </c>
      <c r="E277" s="4">
        <f t="shared" si="40"/>
        <v>28.9728459889447</v>
      </c>
      <c r="F277" s="4">
        <f t="shared" si="41"/>
      </c>
      <c r="H277" s="4">
        <f t="shared" si="42"/>
        <v>28.9728459889447</v>
      </c>
      <c r="I277" s="4">
        <f t="shared" si="43"/>
        <v>28.9728459889447</v>
      </c>
      <c r="K277" s="4">
        <f t="shared" si="44"/>
        <v>28.9728459889447</v>
      </c>
      <c r="L277" s="4">
        <f t="shared" si="45"/>
      </c>
      <c r="N277" s="4">
        <f t="shared" si="46"/>
        <v>28.9728459889447</v>
      </c>
      <c r="O277" s="4">
        <f t="shared" si="47"/>
      </c>
      <c r="Q277" s="4">
        <f t="shared" si="48"/>
        <v>28.9728459889447</v>
      </c>
      <c r="R277" s="4">
        <f t="shared" si="49"/>
      </c>
    </row>
    <row r="278" spans="1:18" ht="15">
      <c r="A278" s="2">
        <v>3.54</v>
      </c>
      <c r="B278" s="3">
        <v>5.851632887999999</v>
      </c>
      <c r="C278" s="2">
        <v>3.9712850468796157</v>
      </c>
      <c r="D278" s="2">
        <v>28.51192526685742</v>
      </c>
      <c r="E278" s="4">
        <f t="shared" si="40"/>
        <v>28.51192526685742</v>
      </c>
      <c r="F278" s="4">
        <f t="shared" si="41"/>
      </c>
      <c r="H278" s="4">
        <f t="shared" si="42"/>
        <v>28.51192526685742</v>
      </c>
      <c r="I278" s="4">
        <f t="shared" si="43"/>
        <v>28.51192526685742</v>
      </c>
      <c r="K278" s="4">
        <f t="shared" si="44"/>
        <v>28.51192526685742</v>
      </c>
      <c r="L278" s="4">
        <f t="shared" si="45"/>
      </c>
      <c r="N278" s="4">
        <f t="shared" si="46"/>
        <v>28.51192526685742</v>
      </c>
      <c r="O278" s="4">
        <f t="shared" si="47"/>
      </c>
      <c r="Q278" s="4">
        <f t="shared" si="48"/>
        <v>28.51192526685742</v>
      </c>
      <c r="R278" s="4">
        <f t="shared" si="49"/>
      </c>
    </row>
    <row r="279" spans="1:18" ht="15">
      <c r="A279" s="2">
        <v>3.56</v>
      </c>
      <c r="B279" s="3">
        <v>5.865644448</v>
      </c>
      <c r="C279" s="2">
        <v>3.9919850265986447</v>
      </c>
      <c r="D279" s="2">
        <v>28.55693878272461</v>
      </c>
      <c r="E279" s="4">
        <f t="shared" si="40"/>
        <v>28.55693878272461</v>
      </c>
      <c r="F279" s="4">
        <f t="shared" si="41"/>
      </c>
      <c r="H279" s="4">
        <f t="shared" si="42"/>
        <v>28.55693878272461</v>
      </c>
      <c r="I279" s="4">
        <f t="shared" si="43"/>
        <v>28.55693878272461</v>
      </c>
      <c r="K279" s="4">
        <f t="shared" si="44"/>
        <v>28.55693878272461</v>
      </c>
      <c r="L279" s="4">
        <f t="shared" si="45"/>
      </c>
      <c r="N279" s="4">
        <f t="shared" si="46"/>
        <v>28.55693878272461</v>
      </c>
      <c r="O279" s="4">
        <f t="shared" si="47"/>
      </c>
      <c r="Q279" s="4">
        <f t="shared" si="48"/>
        <v>28.55693878272461</v>
      </c>
      <c r="R279" s="4">
        <f t="shared" si="49"/>
      </c>
    </row>
    <row r="280" spans="1:18" ht="15">
      <c r="A280" s="2">
        <v>3.58</v>
      </c>
      <c r="B280" s="3">
        <v>5.879637752</v>
      </c>
      <c r="C280" s="2">
        <v>3.816581231362467</v>
      </c>
      <c r="D280" s="2">
        <v>28.551652346389407</v>
      </c>
      <c r="E280" s="4">
        <f t="shared" si="40"/>
        <v>28.551652346389407</v>
      </c>
      <c r="F280" s="4">
        <f t="shared" si="41"/>
      </c>
      <c r="H280" s="4">
        <f t="shared" si="42"/>
        <v>28.551652346389407</v>
      </c>
      <c r="I280" s="4">
        <f t="shared" si="43"/>
        <v>28.551652346389407</v>
      </c>
      <c r="K280" s="4">
        <f t="shared" si="44"/>
        <v>28.551652346389407</v>
      </c>
      <c r="L280" s="4">
        <f t="shared" si="45"/>
      </c>
      <c r="N280" s="4">
        <f t="shared" si="46"/>
        <v>28.551652346389407</v>
      </c>
      <c r="O280" s="4">
        <f t="shared" si="47"/>
      </c>
      <c r="Q280" s="4">
        <f t="shared" si="48"/>
        <v>28.551652346389407</v>
      </c>
      <c r="R280" s="4">
        <f t="shared" si="49"/>
      </c>
    </row>
    <row r="281" spans="1:18" ht="15">
      <c r="A281" s="2">
        <v>3.6</v>
      </c>
      <c r="B281" s="3">
        <v>5.8936128000000005</v>
      </c>
      <c r="C281" s="2">
        <v>3.6681921768617634</v>
      </c>
      <c r="D281" s="2">
        <v>28.250646762701482</v>
      </c>
      <c r="E281" s="4">
        <f t="shared" si="40"/>
        <v>28.250646762701482</v>
      </c>
      <c r="F281" s="4">
        <f t="shared" si="41"/>
      </c>
      <c r="H281" s="4">
        <f t="shared" si="42"/>
        <v>28.250646762701482</v>
      </c>
      <c r="I281" s="4">
        <f t="shared" si="43"/>
        <v>28.250646762701482</v>
      </c>
      <c r="K281" s="4">
        <f t="shared" si="44"/>
        <v>28.250646762701482</v>
      </c>
      <c r="L281" s="4">
        <f t="shared" si="45"/>
      </c>
      <c r="N281" s="4">
        <f t="shared" si="46"/>
        <v>28.250646762701482</v>
      </c>
      <c r="O281" s="4">
        <f t="shared" si="47"/>
      </c>
      <c r="Q281" s="4">
        <f t="shared" si="48"/>
        <v>28.250646762701482</v>
      </c>
      <c r="R281" s="4">
        <f t="shared" si="49"/>
      </c>
    </row>
    <row r="282" spans="1:18" ht="15">
      <c r="A282" s="2">
        <v>3.62</v>
      </c>
      <c r="B282" s="3">
        <v>5.907569592</v>
      </c>
      <c r="C282" s="2">
        <v>3.6596404402536304</v>
      </c>
      <c r="D282" s="2">
        <v>28.78670274697156</v>
      </c>
      <c r="E282" s="4">
        <f t="shared" si="40"/>
        <v>28.78670274697156</v>
      </c>
      <c r="F282" s="4">
        <f t="shared" si="41"/>
      </c>
      <c r="H282" s="4">
        <f t="shared" si="42"/>
        <v>28.78670274697156</v>
      </c>
      <c r="I282" s="4">
        <f t="shared" si="43"/>
        <v>28.78670274697156</v>
      </c>
      <c r="K282" s="4">
        <f t="shared" si="44"/>
        <v>28.78670274697156</v>
      </c>
      <c r="L282" s="4">
        <f t="shared" si="45"/>
      </c>
      <c r="N282" s="4">
        <f t="shared" si="46"/>
        <v>28.78670274697156</v>
      </c>
      <c r="O282" s="4">
        <f t="shared" si="47"/>
      </c>
      <c r="Q282" s="4">
        <f t="shared" si="48"/>
        <v>28.78670274697156</v>
      </c>
      <c r="R282" s="4">
        <f t="shared" si="49"/>
      </c>
    </row>
    <row r="283" spans="1:18" ht="15">
      <c r="A283" s="2">
        <v>3.64</v>
      </c>
      <c r="B283" s="3">
        <v>5.921508128000001</v>
      </c>
      <c r="C283" s="2">
        <v>3.7900809876370434</v>
      </c>
      <c r="D283" s="2">
        <v>28.841366894596057</v>
      </c>
      <c r="E283" s="4">
        <f t="shared" si="40"/>
        <v>28.841366894596057</v>
      </c>
      <c r="F283" s="4">
        <f t="shared" si="41"/>
      </c>
      <c r="H283" s="4">
        <f t="shared" si="42"/>
        <v>28.841366894596057</v>
      </c>
      <c r="I283" s="4">
        <f t="shared" si="43"/>
        <v>28.841366894596057</v>
      </c>
      <c r="K283" s="4">
        <f t="shared" si="44"/>
        <v>28.841366894596057</v>
      </c>
      <c r="L283" s="4">
        <f t="shared" si="45"/>
      </c>
      <c r="N283" s="4">
        <f t="shared" si="46"/>
        <v>28.841366894596057</v>
      </c>
      <c r="O283" s="4">
        <f t="shared" si="47"/>
      </c>
      <c r="Q283" s="4">
        <f t="shared" si="48"/>
        <v>28.841366894596057</v>
      </c>
      <c r="R283" s="4">
        <f t="shared" si="49"/>
      </c>
    </row>
    <row r="284" spans="1:18" ht="15">
      <c r="A284" s="2">
        <v>3.66</v>
      </c>
      <c r="B284" s="3">
        <v>5.935428408</v>
      </c>
      <c r="C284" s="2">
        <v>3.751227729369776</v>
      </c>
      <c r="D284" s="2">
        <v>28.63208540767389</v>
      </c>
      <c r="E284" s="4">
        <f t="shared" si="40"/>
        <v>28.63208540767389</v>
      </c>
      <c r="F284" s="4">
        <f t="shared" si="41"/>
      </c>
      <c r="H284" s="4">
        <f t="shared" si="42"/>
        <v>28.63208540767389</v>
      </c>
      <c r="I284" s="4">
        <f t="shared" si="43"/>
        <v>28.63208540767389</v>
      </c>
      <c r="K284" s="4">
        <f t="shared" si="44"/>
        <v>28.63208540767389</v>
      </c>
      <c r="L284" s="4">
        <f t="shared" si="45"/>
      </c>
      <c r="N284" s="4">
        <f t="shared" si="46"/>
        <v>28.63208540767389</v>
      </c>
      <c r="O284" s="4">
        <f t="shared" si="47"/>
      </c>
      <c r="Q284" s="4">
        <f t="shared" si="48"/>
        <v>28.63208540767389</v>
      </c>
      <c r="R284" s="4">
        <f t="shared" si="49"/>
      </c>
    </row>
    <row r="285" spans="1:18" ht="15">
      <c r="A285" s="2">
        <v>3.68</v>
      </c>
      <c r="B285" s="3">
        <v>5.949330432000001</v>
      </c>
      <c r="C285" s="2">
        <v>3.8763049952197077</v>
      </c>
      <c r="D285" s="2">
        <v>29.0202492514283</v>
      </c>
      <c r="E285" s="4">
        <f t="shared" si="40"/>
        <v>29.0202492514283</v>
      </c>
      <c r="F285" s="4">
        <f t="shared" si="41"/>
      </c>
      <c r="H285" s="4">
        <f t="shared" si="42"/>
        <v>29.0202492514283</v>
      </c>
      <c r="I285" s="4">
        <f t="shared" si="43"/>
        <v>29.0202492514283</v>
      </c>
      <c r="K285" s="4">
        <f t="shared" si="44"/>
        <v>29.0202492514283</v>
      </c>
      <c r="L285" s="4">
        <f t="shared" si="45"/>
      </c>
      <c r="N285" s="4">
        <f t="shared" si="46"/>
        <v>29.0202492514283</v>
      </c>
      <c r="O285" s="4">
        <f t="shared" si="47"/>
      </c>
      <c r="Q285" s="4">
        <f t="shared" si="48"/>
        <v>29.0202492514283</v>
      </c>
      <c r="R285" s="4">
        <f t="shared" si="49"/>
      </c>
    </row>
    <row r="286" spans="1:18" ht="15">
      <c r="A286" s="2">
        <v>3.7</v>
      </c>
      <c r="B286" s="3">
        <v>5.9632141999999995</v>
      </c>
      <c r="C286" s="2">
        <v>3.7548474129939082</v>
      </c>
      <c r="D286" s="2">
        <v>28.803455342087656</v>
      </c>
      <c r="E286" s="4">
        <f t="shared" si="40"/>
        <v>28.803455342087656</v>
      </c>
      <c r="F286" s="4">
        <f t="shared" si="41"/>
      </c>
      <c r="H286" s="4">
        <f t="shared" si="42"/>
        <v>28.803455342087656</v>
      </c>
      <c r="I286" s="4">
        <f t="shared" si="43"/>
        <v>28.803455342087656</v>
      </c>
      <c r="K286" s="4">
        <f t="shared" si="44"/>
        <v>28.803455342087656</v>
      </c>
      <c r="L286" s="4">
        <f t="shared" si="45"/>
      </c>
      <c r="N286" s="4">
        <f t="shared" si="46"/>
        <v>28.803455342087656</v>
      </c>
      <c r="O286" s="4">
        <f t="shared" si="47"/>
      </c>
      <c r="Q286" s="4">
        <f t="shared" si="48"/>
        <v>28.803455342087656</v>
      </c>
      <c r="R286" s="4">
        <f t="shared" si="49"/>
      </c>
    </row>
    <row r="287" spans="1:18" ht="15">
      <c r="A287" s="2">
        <v>3.72</v>
      </c>
      <c r="B287" s="3">
        <v>5.977079712000001</v>
      </c>
      <c r="C287" s="2">
        <v>3.651892014496327</v>
      </c>
      <c r="D287" s="2">
        <v>28.529416815816052</v>
      </c>
      <c r="E287" s="4">
        <f t="shared" si="40"/>
        <v>28.529416815816052</v>
      </c>
      <c r="F287" s="4">
        <f t="shared" si="41"/>
      </c>
      <c r="H287" s="4">
        <f t="shared" si="42"/>
        <v>28.529416815816052</v>
      </c>
      <c r="I287" s="4">
        <f t="shared" si="43"/>
        <v>28.529416815816052</v>
      </c>
      <c r="K287" s="4">
        <f t="shared" si="44"/>
        <v>28.529416815816052</v>
      </c>
      <c r="L287" s="4">
        <f t="shared" si="45"/>
      </c>
      <c r="N287" s="4">
        <f t="shared" si="46"/>
        <v>28.529416815816052</v>
      </c>
      <c r="O287" s="4">
        <f t="shared" si="47"/>
      </c>
      <c r="Q287" s="4">
        <f t="shared" si="48"/>
        <v>28.529416815816052</v>
      </c>
      <c r="R287" s="4">
        <f t="shared" si="49"/>
      </c>
    </row>
    <row r="288" spans="1:18" ht="15">
      <c r="A288" s="2">
        <v>3.74</v>
      </c>
      <c r="B288" s="3">
        <v>5.990926968</v>
      </c>
      <c r="C288" s="2">
        <v>3.444769240162373</v>
      </c>
      <c r="D288" s="2">
        <v>28.635758741476106</v>
      </c>
      <c r="E288" s="4">
        <f t="shared" si="40"/>
        <v>28.635758741476106</v>
      </c>
      <c r="F288" s="4">
        <f t="shared" si="41"/>
      </c>
      <c r="H288" s="4">
        <f t="shared" si="42"/>
        <v>28.635758741476106</v>
      </c>
      <c r="I288" s="4">
        <f t="shared" si="43"/>
        <v>28.635758741476106</v>
      </c>
      <c r="K288" s="4">
        <f t="shared" si="44"/>
        <v>28.635758741476106</v>
      </c>
      <c r="L288" s="4">
        <f t="shared" si="45"/>
      </c>
      <c r="N288" s="4">
        <f t="shared" si="46"/>
        <v>28.635758741476106</v>
      </c>
      <c r="O288" s="4">
        <f t="shared" si="47"/>
      </c>
      <c r="Q288" s="4">
        <f t="shared" si="48"/>
        <v>28.635758741476106</v>
      </c>
      <c r="R288" s="4">
        <f t="shared" si="49"/>
      </c>
    </row>
    <row r="289" spans="1:18" ht="15">
      <c r="A289" s="2">
        <v>3.755</v>
      </c>
      <c r="B289" s="3">
        <v>6.0013004295000005</v>
      </c>
      <c r="C289" s="2">
        <v>3.8432480994868286</v>
      </c>
      <c r="D289" s="2">
        <v>29.231074627132468</v>
      </c>
      <c r="E289" s="4">
        <f t="shared" si="40"/>
        <v>29.231074627132468</v>
      </c>
      <c r="F289" s="4">
        <f t="shared" si="41"/>
      </c>
      <c r="H289" s="4">
        <f t="shared" si="42"/>
        <v>29.231074627132468</v>
      </c>
      <c r="I289" s="4">
        <f t="shared" si="43"/>
        <v>29.231074627132468</v>
      </c>
      <c r="K289" s="4">
        <f t="shared" si="44"/>
        <v>29.231074627132468</v>
      </c>
      <c r="L289" s="4">
        <f t="shared" si="45"/>
      </c>
      <c r="N289" s="4">
        <f t="shared" si="46"/>
        <v>29.231074627132468</v>
      </c>
      <c r="O289" s="4">
        <f t="shared" si="47"/>
      </c>
      <c r="Q289" s="4">
        <f t="shared" si="48"/>
        <v>29.231074627132468</v>
      </c>
      <c r="R289" s="4">
        <f t="shared" si="49"/>
      </c>
    </row>
    <row r="290" spans="1:18" ht="15">
      <c r="A290" s="2">
        <v>3.765</v>
      </c>
      <c r="B290" s="3">
        <v>6.008210365500001</v>
      </c>
      <c r="C290" s="2">
        <v>3.8990951086568835</v>
      </c>
      <c r="D290" s="2">
        <v>29.05954721351288</v>
      </c>
      <c r="E290" s="4">
        <f t="shared" si="40"/>
        <v>29.05954721351288</v>
      </c>
      <c r="F290" s="4">
        <f t="shared" si="41"/>
      </c>
      <c r="H290" s="4">
        <f t="shared" si="42"/>
        <v>29.05954721351288</v>
      </c>
      <c r="I290" s="4">
        <f t="shared" si="43"/>
        <v>29.05954721351288</v>
      </c>
      <c r="K290" s="4">
        <f t="shared" si="44"/>
        <v>29.05954721351288</v>
      </c>
      <c r="L290" s="4">
        <f t="shared" si="45"/>
      </c>
      <c r="N290" s="4">
        <f t="shared" si="46"/>
        <v>29.05954721351288</v>
      </c>
      <c r="O290" s="4">
        <f t="shared" si="47"/>
      </c>
      <c r="Q290" s="4">
        <f t="shared" si="48"/>
        <v>29.05954721351288</v>
      </c>
      <c r="R290" s="4">
        <f t="shared" si="49"/>
      </c>
    </row>
    <row r="291" spans="1:18" ht="15">
      <c r="A291" s="2">
        <v>3.775</v>
      </c>
      <c r="B291" s="3">
        <v>6.0151157375</v>
      </c>
      <c r="C291" s="2">
        <v>3.841233208978177</v>
      </c>
      <c r="D291" s="2">
        <v>29.160334219700243</v>
      </c>
      <c r="E291" s="4">
        <f t="shared" si="40"/>
        <v>29.160334219700243</v>
      </c>
      <c r="F291" s="4">
        <f t="shared" si="41"/>
      </c>
      <c r="H291" s="4">
        <f t="shared" si="42"/>
        <v>29.160334219700243</v>
      </c>
      <c r="I291" s="4">
        <f t="shared" si="43"/>
        <v>29.160334219700243</v>
      </c>
      <c r="K291" s="4">
        <f t="shared" si="44"/>
        <v>29.160334219700243</v>
      </c>
      <c r="L291" s="4">
        <f t="shared" si="45"/>
      </c>
      <c r="N291" s="4">
        <f t="shared" si="46"/>
        <v>29.160334219700243</v>
      </c>
      <c r="O291" s="4">
        <f t="shared" si="47"/>
      </c>
      <c r="Q291" s="4">
        <f t="shared" si="48"/>
        <v>29.160334219700243</v>
      </c>
      <c r="R291" s="4">
        <f t="shared" si="49"/>
      </c>
    </row>
    <row r="292" spans="1:18" ht="15">
      <c r="A292" s="2">
        <v>3.785</v>
      </c>
      <c r="B292" s="3">
        <v>6.0220165455</v>
      </c>
      <c r="C292" s="2">
        <v>3.796602320289612</v>
      </c>
      <c r="D292" s="2">
        <v>28.961878771620132</v>
      </c>
      <c r="E292" s="4">
        <f t="shared" si="40"/>
        <v>28.961878771620132</v>
      </c>
      <c r="F292" s="4">
        <f t="shared" si="41"/>
      </c>
      <c r="H292" s="4">
        <f t="shared" si="42"/>
        <v>28.961878771620132</v>
      </c>
      <c r="I292" s="4">
        <f t="shared" si="43"/>
        <v>28.961878771620132</v>
      </c>
      <c r="K292" s="4">
        <f t="shared" si="44"/>
        <v>28.961878771620132</v>
      </c>
      <c r="L292" s="4">
        <f t="shared" si="45"/>
      </c>
      <c r="N292" s="4">
        <f t="shared" si="46"/>
        <v>28.961878771620132</v>
      </c>
      <c r="O292" s="4">
        <f t="shared" si="47"/>
      </c>
      <c r="Q292" s="4">
        <f t="shared" si="48"/>
        <v>28.961878771620132</v>
      </c>
      <c r="R292" s="4">
        <f t="shared" si="49"/>
      </c>
    </row>
    <row r="293" spans="1:18" ht="15">
      <c r="A293" s="2">
        <v>3.795</v>
      </c>
      <c r="B293" s="3">
        <v>6.0289127895</v>
      </c>
      <c r="C293" s="2">
        <v>3.550161969339848</v>
      </c>
      <c r="D293" s="2">
        <v>28.914129606387117</v>
      </c>
      <c r="E293" s="4">
        <f t="shared" si="40"/>
        <v>28.914129606387117</v>
      </c>
      <c r="F293" s="4">
        <f t="shared" si="41"/>
      </c>
      <c r="H293" s="4">
        <f t="shared" si="42"/>
        <v>28.914129606387117</v>
      </c>
      <c r="I293" s="4">
        <f t="shared" si="43"/>
        <v>28.914129606387117</v>
      </c>
      <c r="K293" s="4">
        <f t="shared" si="44"/>
        <v>28.914129606387117</v>
      </c>
      <c r="L293" s="4">
        <f t="shared" si="45"/>
      </c>
      <c r="N293" s="4">
        <f t="shared" si="46"/>
        <v>28.914129606387117</v>
      </c>
      <c r="O293" s="4">
        <f t="shared" si="47"/>
      </c>
      <c r="Q293" s="4">
        <f t="shared" si="48"/>
        <v>28.914129606387117</v>
      </c>
      <c r="R293" s="4">
        <f t="shared" si="49"/>
      </c>
    </row>
    <row r="294" spans="1:18" ht="15">
      <c r="A294" s="2">
        <v>3.805</v>
      </c>
      <c r="B294" s="3">
        <v>6.0358044695</v>
      </c>
      <c r="C294" s="2">
        <v>3.7485457674360276</v>
      </c>
      <c r="D294" s="2">
        <v>29.1418678432279</v>
      </c>
      <c r="E294" s="4">
        <f t="shared" si="40"/>
        <v>29.1418678432279</v>
      </c>
      <c r="F294" s="4">
        <f t="shared" si="41"/>
      </c>
      <c r="H294" s="4">
        <f t="shared" si="42"/>
        <v>29.1418678432279</v>
      </c>
      <c r="I294" s="4">
        <f t="shared" si="43"/>
        <v>29.1418678432279</v>
      </c>
      <c r="K294" s="4">
        <f t="shared" si="44"/>
        <v>29.1418678432279</v>
      </c>
      <c r="L294" s="4">
        <f t="shared" si="45"/>
      </c>
      <c r="N294" s="4">
        <f t="shared" si="46"/>
        <v>29.1418678432279</v>
      </c>
      <c r="O294" s="4">
        <f t="shared" si="47"/>
      </c>
      <c r="Q294" s="4">
        <f t="shared" si="48"/>
        <v>29.1418678432279</v>
      </c>
      <c r="R294" s="4">
        <f t="shared" si="49"/>
      </c>
    </row>
    <row r="295" spans="1:18" ht="15">
      <c r="A295" s="2">
        <v>3.815</v>
      </c>
      <c r="B295" s="3">
        <v>6.0426915855</v>
      </c>
      <c r="C295" s="2">
        <v>3.7122702850484854</v>
      </c>
      <c r="D295" s="2">
        <v>28.95337003596355</v>
      </c>
      <c r="E295" s="4">
        <f t="shared" si="40"/>
        <v>28.95337003596355</v>
      </c>
      <c r="F295" s="4">
        <f t="shared" si="41"/>
      </c>
      <c r="H295" s="4">
        <f t="shared" si="42"/>
        <v>28.95337003596355</v>
      </c>
      <c r="I295" s="4">
        <f t="shared" si="43"/>
        <v>28.95337003596355</v>
      </c>
      <c r="K295" s="4">
        <f t="shared" si="44"/>
        <v>28.95337003596355</v>
      </c>
      <c r="L295" s="4">
        <f t="shared" si="45"/>
      </c>
      <c r="N295" s="4">
        <f t="shared" si="46"/>
        <v>28.95337003596355</v>
      </c>
      <c r="O295" s="4">
        <f t="shared" si="47"/>
      </c>
      <c r="Q295" s="4">
        <f t="shared" si="48"/>
        <v>28.95337003596355</v>
      </c>
      <c r="R295" s="4">
        <f t="shared" si="49"/>
      </c>
    </row>
    <row r="296" spans="1:18" ht="15">
      <c r="A296" s="2">
        <v>3.825</v>
      </c>
      <c r="B296" s="3">
        <v>6.0495741375</v>
      </c>
      <c r="C296" s="2">
        <v>3.9741643851116715</v>
      </c>
      <c r="D296" s="2">
        <v>29.13617104787439</v>
      </c>
      <c r="E296" s="4">
        <f t="shared" si="40"/>
        <v>29.13617104787439</v>
      </c>
      <c r="F296" s="4">
        <f t="shared" si="41"/>
      </c>
      <c r="H296" s="4">
        <f t="shared" si="42"/>
        <v>29.13617104787439</v>
      </c>
      <c r="I296" s="4">
        <f t="shared" si="43"/>
        <v>29.13617104787439</v>
      </c>
      <c r="K296" s="4">
        <f t="shared" si="44"/>
        <v>29.13617104787439</v>
      </c>
      <c r="L296" s="4">
        <f t="shared" si="45"/>
      </c>
      <c r="N296" s="4">
        <f t="shared" si="46"/>
        <v>29.13617104787439</v>
      </c>
      <c r="O296" s="4">
        <f t="shared" si="47"/>
      </c>
      <c r="Q296" s="4">
        <f t="shared" si="48"/>
        <v>29.13617104787439</v>
      </c>
      <c r="R296" s="4">
        <f t="shared" si="49"/>
      </c>
    </row>
    <row r="297" spans="1:18" ht="15">
      <c r="A297" s="2">
        <v>3.835</v>
      </c>
      <c r="B297" s="3">
        <v>6.0564521255</v>
      </c>
      <c r="C297" s="2">
        <v>3.921407969827702</v>
      </c>
      <c r="D297" s="2">
        <v>29.054757863988463</v>
      </c>
      <c r="E297" s="4">
        <f t="shared" si="40"/>
        <v>29.054757863988463</v>
      </c>
      <c r="F297" s="4">
        <f t="shared" si="41"/>
      </c>
      <c r="H297" s="4">
        <f t="shared" si="42"/>
        <v>29.054757863988463</v>
      </c>
      <c r="I297" s="4">
        <f t="shared" si="43"/>
        <v>29.054757863988463</v>
      </c>
      <c r="K297" s="4">
        <f t="shared" si="44"/>
        <v>29.054757863988463</v>
      </c>
      <c r="L297" s="4">
        <f t="shared" si="45"/>
      </c>
      <c r="N297" s="4">
        <f t="shared" si="46"/>
        <v>29.054757863988463</v>
      </c>
      <c r="O297" s="4">
        <f t="shared" si="47"/>
      </c>
      <c r="Q297" s="4">
        <f t="shared" si="48"/>
        <v>29.054757863988463</v>
      </c>
      <c r="R297" s="4">
        <f t="shared" si="49"/>
      </c>
    </row>
    <row r="298" spans="1:18" ht="15">
      <c r="A298" s="2">
        <v>3.845</v>
      </c>
      <c r="B298" s="3">
        <v>6.063325549500001</v>
      </c>
      <c r="C298" s="2">
        <v>4.236122341494518</v>
      </c>
      <c r="D298" s="2">
        <v>29.14976181665674</v>
      </c>
      <c r="E298" s="4">
        <f t="shared" si="40"/>
        <v>29.14976181665674</v>
      </c>
      <c r="F298" s="4">
        <f t="shared" si="41"/>
      </c>
      <c r="H298" s="4">
        <f t="shared" si="42"/>
        <v>29.14976181665674</v>
      </c>
      <c r="I298" s="4">
        <f t="shared" si="43"/>
        <v>29.14976181665674</v>
      </c>
      <c r="K298" s="4">
        <f t="shared" si="44"/>
        <v>29.14976181665674</v>
      </c>
      <c r="L298" s="4">
        <f t="shared" si="45"/>
      </c>
      <c r="N298" s="4">
        <f t="shared" si="46"/>
        <v>29.14976181665674</v>
      </c>
      <c r="O298" s="4">
        <f t="shared" si="47"/>
      </c>
      <c r="Q298" s="4">
        <f t="shared" si="48"/>
        <v>29.14976181665674</v>
      </c>
      <c r="R298" s="4">
        <f t="shared" si="49"/>
      </c>
    </row>
    <row r="299" spans="1:18" ht="15">
      <c r="A299" s="2">
        <v>3.855</v>
      </c>
      <c r="B299" s="3">
        <v>6.070194409500001</v>
      </c>
      <c r="C299" s="2">
        <v>4.112755855967506</v>
      </c>
      <c r="D299" s="2">
        <v>29.232915733494323</v>
      </c>
      <c r="E299" s="4">
        <f t="shared" si="40"/>
        <v>29.232915733494323</v>
      </c>
      <c r="F299" s="4">
        <f t="shared" si="41"/>
      </c>
      <c r="H299" s="4">
        <f t="shared" si="42"/>
        <v>29.232915733494323</v>
      </c>
      <c r="I299" s="4">
        <f t="shared" si="43"/>
        <v>29.232915733494323</v>
      </c>
      <c r="K299" s="4">
        <f t="shared" si="44"/>
        <v>29.232915733494323</v>
      </c>
      <c r="L299" s="4">
        <f t="shared" si="45"/>
      </c>
      <c r="N299" s="4">
        <f t="shared" si="46"/>
        <v>29.232915733494323</v>
      </c>
      <c r="O299" s="4">
        <f t="shared" si="47"/>
      </c>
      <c r="Q299" s="4">
        <f t="shared" si="48"/>
        <v>29.232915733494323</v>
      </c>
      <c r="R299" s="4">
        <f t="shared" si="49"/>
      </c>
    </row>
    <row r="300" spans="1:18" ht="15">
      <c r="A300" s="2">
        <v>3.865</v>
      </c>
      <c r="B300" s="3">
        <v>6.0770587055</v>
      </c>
      <c r="C300" s="2">
        <v>4.210001556218384</v>
      </c>
      <c r="D300" s="2">
        <v>28.923380849728577</v>
      </c>
      <c r="E300" s="4">
        <f t="shared" si="40"/>
        <v>28.923380849728577</v>
      </c>
      <c r="F300" s="4">
        <f t="shared" si="41"/>
      </c>
      <c r="H300" s="4">
        <f t="shared" si="42"/>
        <v>28.923380849728577</v>
      </c>
      <c r="I300" s="4">
        <f t="shared" si="43"/>
        <v>28.923380849728577</v>
      </c>
      <c r="K300" s="4">
        <f t="shared" si="44"/>
        <v>28.923380849728577</v>
      </c>
      <c r="L300" s="4">
        <f t="shared" si="45"/>
      </c>
      <c r="N300" s="4">
        <f t="shared" si="46"/>
        <v>28.923380849728577</v>
      </c>
      <c r="O300" s="4">
        <f t="shared" si="47"/>
      </c>
      <c r="Q300" s="4">
        <f t="shared" si="48"/>
        <v>28.923380849728577</v>
      </c>
      <c r="R300" s="4">
        <f t="shared" si="49"/>
      </c>
    </row>
    <row r="301" spans="1:18" ht="15">
      <c r="A301" s="2">
        <v>3.875</v>
      </c>
      <c r="B301" s="3">
        <v>6.0839184374999995</v>
      </c>
      <c r="C301" s="2">
        <v>4.089071573534751</v>
      </c>
      <c r="D301" s="2">
        <v>29.016253164524535</v>
      </c>
      <c r="E301" s="4">
        <f t="shared" si="40"/>
        <v>29.016253164524535</v>
      </c>
      <c r="F301" s="4">
        <f t="shared" si="41"/>
      </c>
      <c r="H301" s="4">
        <f t="shared" si="42"/>
        <v>29.016253164524535</v>
      </c>
      <c r="I301" s="4">
        <f t="shared" si="43"/>
        <v>29.016253164524535</v>
      </c>
      <c r="K301" s="4">
        <f t="shared" si="44"/>
        <v>29.016253164524535</v>
      </c>
      <c r="L301" s="4">
        <f t="shared" si="45"/>
      </c>
      <c r="N301" s="4">
        <f t="shared" si="46"/>
        <v>29.016253164524535</v>
      </c>
      <c r="O301" s="4">
        <f t="shared" si="47"/>
      </c>
      <c r="Q301" s="4">
        <f t="shared" si="48"/>
        <v>29.016253164524535</v>
      </c>
      <c r="R301" s="4">
        <f t="shared" si="49"/>
      </c>
    </row>
    <row r="302" spans="1:18" ht="15">
      <c r="A302" s="2">
        <v>3.885</v>
      </c>
      <c r="B302" s="3">
        <v>6.0907736055</v>
      </c>
      <c r="C302" s="2">
        <v>4.046798777515888</v>
      </c>
      <c r="D302" s="2">
        <v>28.94002288594095</v>
      </c>
      <c r="E302" s="4">
        <f t="shared" si="40"/>
        <v>28.94002288594095</v>
      </c>
      <c r="F302" s="4">
        <f t="shared" si="41"/>
      </c>
      <c r="H302" s="4">
        <f t="shared" si="42"/>
        <v>28.94002288594095</v>
      </c>
      <c r="I302" s="4">
        <f t="shared" si="43"/>
        <v>28.94002288594095</v>
      </c>
      <c r="K302" s="4">
        <f t="shared" si="44"/>
        <v>28.94002288594095</v>
      </c>
      <c r="L302" s="4">
        <f t="shared" si="45"/>
      </c>
      <c r="N302" s="4">
        <f t="shared" si="46"/>
        <v>28.94002288594095</v>
      </c>
      <c r="O302" s="4">
        <f t="shared" si="47"/>
      </c>
      <c r="Q302" s="4">
        <f t="shared" si="48"/>
        <v>28.94002288594095</v>
      </c>
      <c r="R302" s="4">
        <f t="shared" si="49"/>
      </c>
    </row>
    <row r="303" spans="1:18" ht="15">
      <c r="A303" s="2">
        <v>3.895</v>
      </c>
      <c r="B303" s="3">
        <v>6.097624209500001</v>
      </c>
      <c r="C303" s="2">
        <v>3.8414538756155974</v>
      </c>
      <c r="D303" s="2">
        <v>28.951248187820607</v>
      </c>
      <c r="E303" s="4">
        <f t="shared" si="40"/>
        <v>28.951248187820607</v>
      </c>
      <c r="F303" s="4">
        <f t="shared" si="41"/>
      </c>
      <c r="H303" s="4">
        <f t="shared" si="42"/>
        <v>28.951248187820607</v>
      </c>
      <c r="I303" s="4">
        <f t="shared" si="43"/>
        <v>28.951248187820607</v>
      </c>
      <c r="K303" s="4">
        <f t="shared" si="44"/>
        <v>28.951248187820607</v>
      </c>
      <c r="L303" s="4">
        <f t="shared" si="45"/>
      </c>
      <c r="N303" s="4">
        <f t="shared" si="46"/>
        <v>28.951248187820607</v>
      </c>
      <c r="O303" s="4">
        <f t="shared" si="47"/>
      </c>
      <c r="Q303" s="4">
        <f t="shared" si="48"/>
        <v>28.951248187820607</v>
      </c>
      <c r="R303" s="4">
        <f t="shared" si="49"/>
      </c>
    </row>
    <row r="304" spans="1:18" ht="15">
      <c r="A304" s="2">
        <v>3.905</v>
      </c>
      <c r="B304" s="3">
        <v>6.1044702495</v>
      </c>
      <c r="C304" s="2">
        <v>3.672452426855202</v>
      </c>
      <c r="D304" s="2">
        <v>28.573937065134036</v>
      </c>
      <c r="E304" s="4">
        <f t="shared" si="40"/>
        <v>28.573937065134036</v>
      </c>
      <c r="F304" s="4">
        <f t="shared" si="41"/>
      </c>
      <c r="H304" s="4">
        <f t="shared" si="42"/>
        <v>28.573937065134036</v>
      </c>
      <c r="I304" s="4">
        <f t="shared" si="43"/>
        <v>28.573937065134036</v>
      </c>
      <c r="K304" s="4">
        <f t="shared" si="44"/>
        <v>28.573937065134036</v>
      </c>
      <c r="L304" s="4">
        <f t="shared" si="45"/>
      </c>
      <c r="N304" s="4">
        <f t="shared" si="46"/>
        <v>28.573937065134036</v>
      </c>
      <c r="O304" s="4">
        <f t="shared" si="47"/>
      </c>
      <c r="Q304" s="4">
        <f t="shared" si="48"/>
        <v>28.573937065134036</v>
      </c>
      <c r="R304" s="4">
        <f t="shared" si="49"/>
      </c>
    </row>
    <row r="305" spans="1:18" ht="15">
      <c r="A305" s="2">
        <v>3.915</v>
      </c>
      <c r="B305" s="3">
        <v>6.1113117255</v>
      </c>
      <c r="C305" s="2">
        <v>3.8861102777694274</v>
      </c>
      <c r="D305" s="2">
        <v>28.607694810697875</v>
      </c>
      <c r="E305" s="4">
        <f t="shared" si="40"/>
        <v>28.607694810697875</v>
      </c>
      <c r="F305" s="4">
        <f t="shared" si="41"/>
      </c>
      <c r="H305" s="4">
        <f t="shared" si="42"/>
        <v>28.607694810697875</v>
      </c>
      <c r="I305" s="4">
        <f t="shared" si="43"/>
        <v>28.607694810697875</v>
      </c>
      <c r="K305" s="4">
        <f t="shared" si="44"/>
        <v>28.607694810697875</v>
      </c>
      <c r="L305" s="4">
        <f t="shared" si="45"/>
      </c>
      <c r="N305" s="4">
        <f t="shared" si="46"/>
        <v>28.607694810697875</v>
      </c>
      <c r="O305" s="4">
        <f t="shared" si="47"/>
      </c>
      <c r="Q305" s="4">
        <f t="shared" si="48"/>
        <v>28.607694810697875</v>
      </c>
      <c r="R305" s="4">
        <f t="shared" si="49"/>
      </c>
    </row>
    <row r="306" spans="1:18" ht="15">
      <c r="A306" s="2">
        <v>3.925</v>
      </c>
      <c r="B306" s="3">
        <v>6.1181486375</v>
      </c>
      <c r="C306" s="2">
        <v>3.9905830408477856</v>
      </c>
      <c r="D306" s="2">
        <v>28.54105118284247</v>
      </c>
      <c r="E306" s="4">
        <f t="shared" si="40"/>
        <v>28.54105118284247</v>
      </c>
      <c r="F306" s="4">
        <f t="shared" si="41"/>
      </c>
      <c r="H306" s="4">
        <f t="shared" si="42"/>
        <v>28.54105118284247</v>
      </c>
      <c r="I306" s="4">
        <f t="shared" si="43"/>
        <v>28.54105118284247</v>
      </c>
      <c r="K306" s="4">
        <f t="shared" si="44"/>
        <v>28.54105118284247</v>
      </c>
      <c r="L306" s="4">
        <f t="shared" si="45"/>
      </c>
      <c r="N306" s="4">
        <f t="shared" si="46"/>
        <v>28.54105118284247</v>
      </c>
      <c r="O306" s="4">
        <f t="shared" si="47"/>
      </c>
      <c r="Q306" s="4">
        <f t="shared" si="48"/>
        <v>28.54105118284247</v>
      </c>
      <c r="R306" s="4">
        <f t="shared" si="49"/>
      </c>
    </row>
    <row r="307" spans="1:18" ht="15">
      <c r="A307" s="2">
        <v>3.935</v>
      </c>
      <c r="B307" s="3">
        <v>6.124980985500001</v>
      </c>
      <c r="C307" s="2">
        <v>3.9154643773507694</v>
      </c>
      <c r="D307" s="2">
        <v>28.400402808938477</v>
      </c>
      <c r="E307" s="4">
        <f t="shared" si="40"/>
        <v>28.400402808938477</v>
      </c>
      <c r="F307" s="4">
        <f t="shared" si="41"/>
      </c>
      <c r="H307" s="4">
        <f t="shared" si="42"/>
        <v>28.400402808938477</v>
      </c>
      <c r="I307" s="4">
        <f t="shared" si="43"/>
        <v>28.400402808938477</v>
      </c>
      <c r="K307" s="4">
        <f t="shared" si="44"/>
        <v>28.400402808938477</v>
      </c>
      <c r="L307" s="4">
        <f t="shared" si="45"/>
      </c>
      <c r="N307" s="4">
        <f t="shared" si="46"/>
        <v>28.400402808938477</v>
      </c>
      <c r="O307" s="4">
        <f t="shared" si="47"/>
      </c>
      <c r="Q307" s="4">
        <f t="shared" si="48"/>
        <v>28.400402808938477</v>
      </c>
      <c r="R307" s="4">
        <f t="shared" si="49"/>
      </c>
    </row>
    <row r="308" spans="1:18" ht="15">
      <c r="A308" s="2">
        <v>3.945</v>
      </c>
      <c r="B308" s="3">
        <v>6.1318087695</v>
      </c>
      <c r="C308" s="2">
        <v>4.016964458670889</v>
      </c>
      <c r="D308" s="2">
        <v>28.372581382858765</v>
      </c>
      <c r="E308" s="4">
        <f t="shared" si="40"/>
        <v>28.372581382858765</v>
      </c>
      <c r="F308" s="4">
        <f t="shared" si="41"/>
      </c>
      <c r="H308" s="4">
        <f t="shared" si="42"/>
        <v>28.372581382858765</v>
      </c>
      <c r="I308" s="4">
        <f t="shared" si="43"/>
        <v>28.372581382858765</v>
      </c>
      <c r="K308" s="4">
        <f t="shared" si="44"/>
        <v>28.372581382858765</v>
      </c>
      <c r="L308" s="4">
        <f t="shared" si="45"/>
      </c>
      <c r="N308" s="4">
        <f t="shared" si="46"/>
        <v>28.372581382858765</v>
      </c>
      <c r="O308" s="4">
        <f t="shared" si="47"/>
      </c>
      <c r="Q308" s="4">
        <f t="shared" si="48"/>
        <v>28.372581382858765</v>
      </c>
      <c r="R308" s="4">
        <f t="shared" si="49"/>
      </c>
    </row>
    <row r="309" spans="1:18" ht="15">
      <c r="A309" s="2">
        <v>3.955</v>
      </c>
      <c r="B309" s="3">
        <v>6.1386319895</v>
      </c>
      <c r="C309" s="2">
        <v>4.200226329331398</v>
      </c>
      <c r="D309" s="2">
        <v>28.299928574547845</v>
      </c>
      <c r="E309" s="4">
        <f t="shared" si="40"/>
        <v>28.299928574547845</v>
      </c>
      <c r="F309" s="4">
        <f t="shared" si="41"/>
      </c>
      <c r="H309" s="4">
        <f t="shared" si="42"/>
        <v>28.299928574547845</v>
      </c>
      <c r="I309" s="4">
        <f t="shared" si="43"/>
        <v>28.299928574547845</v>
      </c>
      <c r="K309" s="4">
        <f t="shared" si="44"/>
        <v>28.299928574547845</v>
      </c>
      <c r="L309" s="4">
        <f t="shared" si="45"/>
      </c>
      <c r="N309" s="4">
        <f t="shared" si="46"/>
        <v>28.299928574547845</v>
      </c>
      <c r="O309" s="4">
        <f t="shared" si="47"/>
      </c>
      <c r="Q309" s="4">
        <f t="shared" si="48"/>
        <v>28.299928574547845</v>
      </c>
      <c r="R309" s="4">
        <f t="shared" si="49"/>
      </c>
    </row>
    <row r="310" spans="1:18" ht="15">
      <c r="A310" s="2">
        <v>3.965</v>
      </c>
      <c r="B310" s="3">
        <v>6.1454506454999995</v>
      </c>
      <c r="C310" s="2">
        <v>3.8232284828163676</v>
      </c>
      <c r="D310" s="2">
        <v>28.282928371497437</v>
      </c>
      <c r="E310" s="4">
        <f t="shared" si="40"/>
        <v>28.282928371497437</v>
      </c>
      <c r="F310" s="4">
        <f t="shared" si="41"/>
      </c>
      <c r="H310" s="4">
        <f t="shared" si="42"/>
        <v>28.282928371497437</v>
      </c>
      <c r="I310" s="4">
        <f t="shared" si="43"/>
        <v>28.282928371497437</v>
      </c>
      <c r="K310" s="4">
        <f t="shared" si="44"/>
        <v>28.282928371497437</v>
      </c>
      <c r="L310" s="4">
        <f t="shared" si="45"/>
      </c>
      <c r="N310" s="4">
        <f t="shared" si="46"/>
        <v>28.282928371497437</v>
      </c>
      <c r="O310" s="4">
        <f t="shared" si="47"/>
      </c>
      <c r="Q310" s="4">
        <f t="shared" si="48"/>
        <v>28.282928371497437</v>
      </c>
      <c r="R310" s="4">
        <f t="shared" si="49"/>
      </c>
    </row>
    <row r="311" spans="1:18" ht="15">
      <c r="A311" s="2">
        <v>3.975</v>
      </c>
      <c r="B311" s="3">
        <v>6.152264737500001</v>
      </c>
      <c r="C311" s="2">
        <v>4.011710803626175</v>
      </c>
      <c r="D311" s="2">
        <v>28.571900565976318</v>
      </c>
      <c r="E311" s="4">
        <f t="shared" si="40"/>
        <v>28.571900565976318</v>
      </c>
      <c r="F311" s="4">
        <f t="shared" si="41"/>
      </c>
      <c r="H311" s="4">
        <f t="shared" si="42"/>
        <v>28.571900565976318</v>
      </c>
      <c r="I311" s="4">
        <f t="shared" si="43"/>
        <v>28.571900565976318</v>
      </c>
      <c r="K311" s="4">
        <f t="shared" si="44"/>
        <v>28.571900565976318</v>
      </c>
      <c r="L311" s="4">
        <f t="shared" si="45"/>
      </c>
      <c r="N311" s="4">
        <f t="shared" si="46"/>
        <v>28.571900565976318</v>
      </c>
      <c r="O311" s="4">
        <f t="shared" si="47"/>
      </c>
      <c r="Q311" s="4">
        <f t="shared" si="48"/>
        <v>28.571900565976318</v>
      </c>
      <c r="R311" s="4">
        <f t="shared" si="49"/>
      </c>
    </row>
    <row r="312" spans="1:18" ht="15">
      <c r="A312" s="2">
        <v>3.985</v>
      </c>
      <c r="B312" s="3">
        <v>6.1590742655</v>
      </c>
      <c r="C312" s="2">
        <v>4.091</v>
      </c>
      <c r="D312" s="2">
        <v>28.61</v>
      </c>
      <c r="E312" s="4">
        <f t="shared" si="40"/>
        <v>28.61</v>
      </c>
      <c r="F312" s="4">
        <f t="shared" si="41"/>
      </c>
      <c r="H312" s="4">
        <f t="shared" si="42"/>
        <v>28.61</v>
      </c>
      <c r="I312" s="4">
        <f t="shared" si="43"/>
        <v>28.61</v>
      </c>
      <c r="K312" s="4">
        <f t="shared" si="44"/>
        <v>28.61</v>
      </c>
      <c r="L312" s="4">
        <f t="shared" si="45"/>
      </c>
      <c r="N312" s="4">
        <f t="shared" si="46"/>
        <v>28.61</v>
      </c>
      <c r="O312" s="4">
        <f t="shared" si="47"/>
      </c>
      <c r="Q312" s="4">
        <f t="shared" si="48"/>
        <v>28.61</v>
      </c>
      <c r="R312" s="4">
        <f t="shared" si="49"/>
      </c>
    </row>
    <row r="313" spans="1:18" ht="15">
      <c r="A313" s="2">
        <v>3.995</v>
      </c>
      <c r="B313" s="3">
        <v>6.1658792295</v>
      </c>
      <c r="C313" s="2">
        <v>4.0899565356493</v>
      </c>
      <c r="D313" s="2">
        <v>28.573088844868554</v>
      </c>
      <c r="E313" s="4">
        <f t="shared" si="40"/>
        <v>28.573088844868554</v>
      </c>
      <c r="F313" s="4">
        <f t="shared" si="41"/>
      </c>
      <c r="H313" s="4">
        <f t="shared" si="42"/>
        <v>28.573088844868554</v>
      </c>
      <c r="I313" s="4">
        <f t="shared" si="43"/>
        <v>28.573088844868554</v>
      </c>
      <c r="K313" s="4">
        <f t="shared" si="44"/>
        <v>28.573088844868554</v>
      </c>
      <c r="L313" s="4">
        <f t="shared" si="45"/>
      </c>
      <c r="N313" s="4">
        <f t="shared" si="46"/>
        <v>28.573088844868554</v>
      </c>
      <c r="O313" s="4">
        <f t="shared" si="47"/>
      </c>
      <c r="Q313" s="4">
        <f t="shared" si="48"/>
        <v>28.573088844868554</v>
      </c>
      <c r="R313" s="4">
        <f t="shared" si="49"/>
      </c>
    </row>
    <row r="314" spans="1:18" ht="15">
      <c r="A314" s="2">
        <v>4.005</v>
      </c>
      <c r="B314" s="3">
        <v>6.172679629499999</v>
      </c>
      <c r="C314" s="2">
        <v>3.732279766861997</v>
      </c>
      <c r="D314" s="2">
        <v>28.466513447576784</v>
      </c>
      <c r="E314" s="4">
        <f t="shared" si="40"/>
        <v>28.466513447576784</v>
      </c>
      <c r="F314" s="4">
        <f t="shared" si="41"/>
      </c>
      <c r="H314" s="4">
        <f t="shared" si="42"/>
        <v>28.466513447576784</v>
      </c>
      <c r="I314" s="4">
        <f t="shared" si="43"/>
        <v>28.466513447576784</v>
      </c>
      <c r="K314" s="4">
        <f t="shared" si="44"/>
        <v>28.466513447576784</v>
      </c>
      <c r="L314" s="4">
        <f t="shared" si="45"/>
      </c>
      <c r="N314" s="4">
        <f t="shared" si="46"/>
        <v>28.466513447576784</v>
      </c>
      <c r="O314" s="4">
        <f t="shared" si="47"/>
      </c>
      <c r="Q314" s="4">
        <f t="shared" si="48"/>
        <v>28.466513447576784</v>
      </c>
      <c r="R314" s="4">
        <f t="shared" si="49"/>
      </c>
    </row>
    <row r="315" spans="1:18" ht="15">
      <c r="A315" s="2">
        <v>4.015</v>
      </c>
      <c r="B315" s="3">
        <v>6.1794754655</v>
      </c>
      <c r="C315" s="2">
        <v>3.7515523974134357</v>
      </c>
      <c r="D315" s="2">
        <v>28.34942364313794</v>
      </c>
      <c r="E315" s="4">
        <f t="shared" si="40"/>
        <v>28.34942364313794</v>
      </c>
      <c r="F315" s="4">
        <f t="shared" si="41"/>
      </c>
      <c r="H315" s="4">
        <f t="shared" si="42"/>
        <v>28.34942364313794</v>
      </c>
      <c r="I315" s="4">
        <f t="shared" si="43"/>
        <v>28.34942364313794</v>
      </c>
      <c r="K315" s="4">
        <f t="shared" si="44"/>
        <v>28.34942364313794</v>
      </c>
      <c r="L315" s="4">
        <f t="shared" si="45"/>
      </c>
      <c r="N315" s="4">
        <f t="shared" si="46"/>
        <v>28.34942364313794</v>
      </c>
      <c r="O315" s="4">
        <f t="shared" si="47"/>
      </c>
      <c r="Q315" s="4">
        <f t="shared" si="48"/>
        <v>28.34942364313794</v>
      </c>
      <c r="R315" s="4">
        <f t="shared" si="49"/>
      </c>
    </row>
    <row r="316" spans="1:18" ht="15">
      <c r="A316" s="2">
        <v>4.025</v>
      </c>
      <c r="B316" s="3">
        <v>6.1862667375000004</v>
      </c>
      <c r="C316" s="2">
        <v>3.772984307031632</v>
      </c>
      <c r="D316" s="2">
        <v>28.236758798282022</v>
      </c>
      <c r="E316" s="4">
        <f t="shared" si="40"/>
        <v>28.236758798282022</v>
      </c>
      <c r="F316" s="4">
        <f t="shared" si="41"/>
      </c>
      <c r="H316" s="4">
        <f t="shared" si="42"/>
        <v>28.236758798282022</v>
      </c>
      <c r="I316" s="4">
        <f t="shared" si="43"/>
        <v>28.236758798282022</v>
      </c>
      <c r="K316" s="4">
        <f t="shared" si="44"/>
        <v>28.236758798282022</v>
      </c>
      <c r="L316" s="4">
        <f t="shared" si="45"/>
      </c>
      <c r="N316" s="4">
        <f t="shared" si="46"/>
        <v>28.236758798282022</v>
      </c>
      <c r="O316" s="4">
        <f t="shared" si="47"/>
      </c>
      <c r="Q316" s="4">
        <f t="shared" si="48"/>
        <v>28.236758798282022</v>
      </c>
      <c r="R316" s="4">
        <f t="shared" si="49"/>
      </c>
    </row>
    <row r="317" spans="1:18" ht="15">
      <c r="A317" s="2">
        <v>4.035</v>
      </c>
      <c r="B317" s="3">
        <v>6.1930534455</v>
      </c>
      <c r="C317" s="2">
        <v>3.8534894889999536</v>
      </c>
      <c r="D317" s="2">
        <v>28.47794154161145</v>
      </c>
      <c r="E317" s="4">
        <f t="shared" si="40"/>
        <v>28.47794154161145</v>
      </c>
      <c r="F317" s="4">
        <f t="shared" si="41"/>
      </c>
      <c r="H317" s="4">
        <f t="shared" si="42"/>
        <v>28.47794154161145</v>
      </c>
      <c r="I317" s="4">
        <f t="shared" si="43"/>
        <v>28.47794154161145</v>
      </c>
      <c r="K317" s="4">
        <f t="shared" si="44"/>
        <v>28.47794154161145</v>
      </c>
      <c r="L317" s="4">
        <f t="shared" si="45"/>
      </c>
      <c r="N317" s="4">
        <f t="shared" si="46"/>
        <v>28.47794154161145</v>
      </c>
      <c r="O317" s="4">
        <f t="shared" si="47"/>
      </c>
      <c r="Q317" s="4">
        <f t="shared" si="48"/>
        <v>28.47794154161145</v>
      </c>
      <c r="R317" s="4">
        <f t="shared" si="49"/>
      </c>
    </row>
    <row r="318" spans="1:18" ht="15">
      <c r="A318" s="2">
        <v>4.045</v>
      </c>
      <c r="B318" s="3">
        <v>6.199835589499999</v>
      </c>
      <c r="C318" s="2">
        <v>4.020346888991752</v>
      </c>
      <c r="D318" s="2">
        <v>28.425246234051638</v>
      </c>
      <c r="E318" s="4">
        <f t="shared" si="40"/>
        <v>28.425246234051638</v>
      </c>
      <c r="F318" s="4">
        <f t="shared" si="41"/>
      </c>
      <c r="H318" s="4">
        <f t="shared" si="42"/>
        <v>28.425246234051638</v>
      </c>
      <c r="I318" s="4">
        <f t="shared" si="43"/>
        <v>28.425246234051638</v>
      </c>
      <c r="K318" s="4">
        <f t="shared" si="44"/>
        <v>28.425246234051638</v>
      </c>
      <c r="L318" s="4">
        <f t="shared" si="45"/>
      </c>
      <c r="N318" s="4">
        <f t="shared" si="46"/>
        <v>28.425246234051638</v>
      </c>
      <c r="O318" s="4">
        <f t="shared" si="47"/>
      </c>
      <c r="Q318" s="4">
        <f t="shared" si="48"/>
        <v>28.425246234051638</v>
      </c>
      <c r="R318" s="4">
        <f t="shared" si="49"/>
      </c>
    </row>
    <row r="319" spans="1:18" ht="15">
      <c r="A319" s="2">
        <v>4.055</v>
      </c>
      <c r="B319" s="3">
        <v>6.2066131695</v>
      </c>
      <c r="C319" s="2">
        <v>4.293312535896692</v>
      </c>
      <c r="D319" s="2">
        <v>28.993805084587173</v>
      </c>
      <c r="E319" s="4">
        <f t="shared" si="40"/>
        <v>28.993805084587173</v>
      </c>
      <c r="F319" s="4">
        <f t="shared" si="41"/>
      </c>
      <c r="H319" s="4">
        <f t="shared" si="42"/>
        <v>28.993805084587173</v>
      </c>
      <c r="I319" s="4">
        <f t="shared" si="43"/>
        <v>28.993805084587173</v>
      </c>
      <c r="K319" s="4">
        <f t="shared" si="44"/>
        <v>28.993805084587173</v>
      </c>
      <c r="L319" s="4">
        <f t="shared" si="45"/>
      </c>
      <c r="N319" s="4">
        <f t="shared" si="46"/>
        <v>28.993805084587173</v>
      </c>
      <c r="O319" s="4">
        <f t="shared" si="47"/>
      </c>
      <c r="Q319" s="4">
        <f t="shared" si="48"/>
        <v>28.993805084587173</v>
      </c>
      <c r="R319" s="4">
        <f t="shared" si="49"/>
      </c>
    </row>
    <row r="320" spans="1:18" ht="15">
      <c r="A320" s="2">
        <v>4.065</v>
      </c>
      <c r="B320" s="3">
        <v>6.2133861855</v>
      </c>
      <c r="C320" s="2">
        <v>4.445098250880375</v>
      </c>
      <c r="D320" s="2">
        <v>28.864357053506204</v>
      </c>
      <c r="E320" s="4">
        <f t="shared" si="40"/>
        <v>28.864357053506204</v>
      </c>
      <c r="F320" s="4">
        <f t="shared" si="41"/>
      </c>
      <c r="H320" s="4">
        <f t="shared" si="42"/>
        <v>28.864357053506204</v>
      </c>
      <c r="I320" s="4">
        <f t="shared" si="43"/>
        <v>28.864357053506204</v>
      </c>
      <c r="K320" s="4">
        <f t="shared" si="44"/>
        <v>28.864357053506204</v>
      </c>
      <c r="L320" s="4">
        <f t="shared" si="45"/>
      </c>
      <c r="N320" s="4">
        <f t="shared" si="46"/>
        <v>28.864357053506204</v>
      </c>
      <c r="O320" s="4">
        <f t="shared" si="47"/>
      </c>
      <c r="Q320" s="4">
        <f t="shared" si="48"/>
        <v>28.864357053506204</v>
      </c>
      <c r="R320" s="4">
        <f t="shared" si="49"/>
      </c>
    </row>
    <row r="321" spans="1:18" ht="15">
      <c r="A321" s="2">
        <v>4.075</v>
      </c>
      <c r="B321" s="3">
        <v>6.2201546375</v>
      </c>
      <c r="C321" s="2">
        <v>4.513113337564422</v>
      </c>
      <c r="D321" s="2">
        <v>28.91645113410432</v>
      </c>
      <c r="E321" s="4">
        <f aca="true" t="shared" si="50" ref="E321:E384">IF(NOT(ISBLANK($D321)),$D321,"")</f>
        <v>28.91645113410432</v>
      </c>
      <c r="F321" s="4">
        <f aca="true" t="shared" si="51" ref="F321:F384">IF(AND($B321&gt;=-1,$B321&lt;=0.137,NOT(ISBLANK($B321))),$E321,"")</f>
      </c>
      <c r="H321" s="4">
        <f aca="true" t="shared" si="52" ref="H321:H384">IF(NOT(ISBLANK($D321)),$D321,"")</f>
        <v>28.91645113410432</v>
      </c>
      <c r="I321" s="4">
        <f aca="true" t="shared" si="53" ref="I321:I384">IF(AND($B321&gt;=5.5,$B321&lt;=6.5,NOT(ISBLANK($B321))),$E321,"")</f>
        <v>28.91645113410432</v>
      </c>
      <c r="K321" s="4">
        <f aca="true" t="shared" si="54" ref="K321:K384">IF(NOT(ISBLANK($D321)),$D321,"")</f>
        <v>28.91645113410432</v>
      </c>
      <c r="L321" s="4">
        <f aca="true" t="shared" si="55" ref="L321:L384">IF(AND($B321&gt;=19,$B321&lt;=23,NOT(ISBLANK($B321))),$E321,"")</f>
      </c>
      <c r="N321" s="4">
        <f aca="true" t="shared" si="56" ref="N321:N384">IF(NOT(ISBLANK($D321)),$D321,"")</f>
        <v>28.91645113410432</v>
      </c>
      <c r="O321" s="4">
        <f aca="true" t="shared" si="57" ref="O321:O384">IF(AND($B321&gt;=40,$B321&lt;=42,NOT(ISBLANK($B321))),$E321,"")</f>
      </c>
      <c r="Q321" s="4">
        <f aca="true" t="shared" si="58" ref="Q321:Q384">N321</f>
        <v>28.91645113410432</v>
      </c>
      <c r="R321" s="4">
        <f aca="true" t="shared" si="59" ref="R321:R384">IF(AND($B321&gt;115,$B321&lt;130,NOT(ISBLANK($B321))),$E321,"")</f>
      </c>
    </row>
    <row r="322" spans="1:18" ht="15">
      <c r="A322" s="2">
        <v>4.085</v>
      </c>
      <c r="B322" s="3">
        <v>6.2269185254999995</v>
      </c>
      <c r="C322" s="2">
        <v>4.358157585759645</v>
      </c>
      <c r="D322" s="2">
        <v>28.516260117389624</v>
      </c>
      <c r="E322" s="4">
        <f t="shared" si="50"/>
        <v>28.516260117389624</v>
      </c>
      <c r="F322" s="4">
        <f t="shared" si="51"/>
      </c>
      <c r="H322" s="4">
        <f t="shared" si="52"/>
        <v>28.516260117389624</v>
      </c>
      <c r="I322" s="4">
        <f t="shared" si="53"/>
        <v>28.516260117389624</v>
      </c>
      <c r="K322" s="4">
        <f t="shared" si="54"/>
        <v>28.516260117389624</v>
      </c>
      <c r="L322" s="4">
        <f t="shared" si="55"/>
      </c>
      <c r="N322" s="4">
        <f t="shared" si="56"/>
        <v>28.516260117389624</v>
      </c>
      <c r="O322" s="4">
        <f t="shared" si="57"/>
      </c>
      <c r="Q322" s="4">
        <f t="shared" si="58"/>
        <v>28.516260117389624</v>
      </c>
      <c r="R322" s="4">
        <f t="shared" si="59"/>
      </c>
    </row>
    <row r="323" spans="1:18" ht="15">
      <c r="A323" s="2">
        <v>4.095</v>
      </c>
      <c r="B323" s="3">
        <v>6.2336778495</v>
      </c>
      <c r="C323" s="2">
        <v>4.225124387098303</v>
      </c>
      <c r="D323" s="2">
        <v>28.5620235005542</v>
      </c>
      <c r="E323" s="4">
        <f t="shared" si="50"/>
        <v>28.5620235005542</v>
      </c>
      <c r="F323" s="4">
        <f t="shared" si="51"/>
      </c>
      <c r="H323" s="4">
        <f t="shared" si="52"/>
        <v>28.5620235005542</v>
      </c>
      <c r="I323" s="4">
        <f t="shared" si="53"/>
        <v>28.5620235005542</v>
      </c>
      <c r="K323" s="4">
        <f t="shared" si="54"/>
        <v>28.5620235005542</v>
      </c>
      <c r="L323" s="4">
        <f t="shared" si="55"/>
      </c>
      <c r="N323" s="4">
        <f t="shared" si="56"/>
        <v>28.5620235005542</v>
      </c>
      <c r="O323" s="4">
        <f t="shared" si="57"/>
      </c>
      <c r="Q323" s="4">
        <f t="shared" si="58"/>
        <v>28.5620235005542</v>
      </c>
      <c r="R323" s="4">
        <f t="shared" si="59"/>
      </c>
    </row>
    <row r="324" spans="1:18" ht="15">
      <c r="A324" s="2">
        <v>4.105</v>
      </c>
      <c r="B324" s="3">
        <v>6.240432609500001</v>
      </c>
      <c r="C324" s="2">
        <v>3.9603349600625046</v>
      </c>
      <c r="D324" s="2">
        <v>28.653443218923456</v>
      </c>
      <c r="E324" s="4">
        <f t="shared" si="50"/>
        <v>28.653443218923456</v>
      </c>
      <c r="F324" s="4">
        <f t="shared" si="51"/>
      </c>
      <c r="H324" s="4">
        <f t="shared" si="52"/>
        <v>28.653443218923456</v>
      </c>
      <c r="I324" s="4">
        <f t="shared" si="53"/>
        <v>28.653443218923456</v>
      </c>
      <c r="K324" s="4">
        <f t="shared" si="54"/>
        <v>28.653443218923456</v>
      </c>
      <c r="L324" s="4">
        <f t="shared" si="55"/>
      </c>
      <c r="N324" s="4">
        <f t="shared" si="56"/>
        <v>28.653443218923456</v>
      </c>
      <c r="O324" s="4">
        <f t="shared" si="57"/>
      </c>
      <c r="Q324" s="4">
        <f t="shared" si="58"/>
        <v>28.653443218923456</v>
      </c>
      <c r="R324" s="4">
        <f t="shared" si="59"/>
      </c>
    </row>
    <row r="325" spans="1:18" ht="15">
      <c r="A325" s="2">
        <v>4.115</v>
      </c>
      <c r="B325" s="3">
        <v>6.2471828055000005</v>
      </c>
      <c r="C325" s="2">
        <v>4.004293464855408</v>
      </c>
      <c r="D325" s="2">
        <v>28.46889616254263</v>
      </c>
      <c r="E325" s="4">
        <f t="shared" si="50"/>
        <v>28.46889616254263</v>
      </c>
      <c r="F325" s="4">
        <f t="shared" si="51"/>
      </c>
      <c r="H325" s="4">
        <f t="shared" si="52"/>
        <v>28.46889616254263</v>
      </c>
      <c r="I325" s="4">
        <f t="shared" si="53"/>
        <v>28.46889616254263</v>
      </c>
      <c r="K325" s="4">
        <f t="shared" si="54"/>
        <v>28.46889616254263</v>
      </c>
      <c r="L325" s="4">
        <f t="shared" si="55"/>
      </c>
      <c r="N325" s="4">
        <f t="shared" si="56"/>
        <v>28.46889616254263</v>
      </c>
      <c r="O325" s="4">
        <f t="shared" si="57"/>
      </c>
      <c r="Q325" s="4">
        <f t="shared" si="58"/>
        <v>28.46889616254263</v>
      </c>
      <c r="R325" s="4">
        <f t="shared" si="59"/>
      </c>
    </row>
    <row r="326" spans="1:18" ht="15">
      <c r="A326" s="2">
        <v>4.125</v>
      </c>
      <c r="B326" s="3">
        <v>6.2539284375</v>
      </c>
      <c r="C326" s="2">
        <v>4.302556845956654</v>
      </c>
      <c r="D326" s="2">
        <v>28.618220127288687</v>
      </c>
      <c r="E326" s="4">
        <f t="shared" si="50"/>
        <v>28.618220127288687</v>
      </c>
      <c r="F326" s="4">
        <f t="shared" si="51"/>
      </c>
      <c r="H326" s="4">
        <f t="shared" si="52"/>
        <v>28.618220127288687</v>
      </c>
      <c r="I326" s="4">
        <f t="shared" si="53"/>
        <v>28.618220127288687</v>
      </c>
      <c r="K326" s="4">
        <f t="shared" si="54"/>
        <v>28.618220127288687</v>
      </c>
      <c r="L326" s="4">
        <f t="shared" si="55"/>
      </c>
      <c r="N326" s="4">
        <f t="shared" si="56"/>
        <v>28.618220127288687</v>
      </c>
      <c r="O326" s="4">
        <f t="shared" si="57"/>
      </c>
      <c r="Q326" s="4">
        <f t="shared" si="58"/>
        <v>28.618220127288687</v>
      </c>
      <c r="R326" s="4">
        <f t="shared" si="59"/>
      </c>
    </row>
    <row r="327" spans="1:18" ht="15">
      <c r="A327" s="2">
        <v>4.135</v>
      </c>
      <c r="B327" s="3">
        <v>6.260669505499999</v>
      </c>
      <c r="C327" s="2">
        <v>4.224663237865705</v>
      </c>
      <c r="D327" s="2">
        <v>28.7564449881723</v>
      </c>
      <c r="E327" s="4">
        <f t="shared" si="50"/>
        <v>28.7564449881723</v>
      </c>
      <c r="F327" s="4">
        <f t="shared" si="51"/>
      </c>
      <c r="H327" s="4">
        <f t="shared" si="52"/>
        <v>28.7564449881723</v>
      </c>
      <c r="I327" s="4">
        <f t="shared" si="53"/>
        <v>28.7564449881723</v>
      </c>
      <c r="K327" s="4">
        <f t="shared" si="54"/>
        <v>28.7564449881723</v>
      </c>
      <c r="L327" s="4">
        <f t="shared" si="55"/>
      </c>
      <c r="N327" s="4">
        <f t="shared" si="56"/>
        <v>28.7564449881723</v>
      </c>
      <c r="O327" s="4">
        <f t="shared" si="57"/>
      </c>
      <c r="Q327" s="4">
        <f t="shared" si="58"/>
        <v>28.7564449881723</v>
      </c>
      <c r="R327" s="4">
        <f t="shared" si="59"/>
      </c>
    </row>
    <row r="328" spans="1:18" ht="15">
      <c r="A328" s="2">
        <v>4.145</v>
      </c>
      <c r="B328" s="3">
        <v>6.2674060095</v>
      </c>
      <c r="C328" s="2">
        <v>4.228757835827165</v>
      </c>
      <c r="D328" s="2">
        <v>28.737004185823764</v>
      </c>
      <c r="E328" s="4">
        <f t="shared" si="50"/>
        <v>28.737004185823764</v>
      </c>
      <c r="F328" s="4">
        <f t="shared" si="51"/>
      </c>
      <c r="H328" s="4">
        <f t="shared" si="52"/>
        <v>28.737004185823764</v>
      </c>
      <c r="I328" s="4">
        <f t="shared" si="53"/>
        <v>28.737004185823764</v>
      </c>
      <c r="K328" s="4">
        <f t="shared" si="54"/>
        <v>28.737004185823764</v>
      </c>
      <c r="L328" s="4">
        <f t="shared" si="55"/>
      </c>
      <c r="N328" s="4">
        <f t="shared" si="56"/>
        <v>28.737004185823764</v>
      </c>
      <c r="O328" s="4">
        <f t="shared" si="57"/>
      </c>
      <c r="Q328" s="4">
        <f t="shared" si="58"/>
        <v>28.737004185823764</v>
      </c>
      <c r="R328" s="4">
        <f t="shared" si="59"/>
      </c>
    </row>
    <row r="329" spans="1:18" ht="15">
      <c r="A329" s="2">
        <v>4.155</v>
      </c>
      <c r="B329" s="3">
        <v>6.2741379495</v>
      </c>
      <c r="C329" s="2">
        <v>4.274823818721742</v>
      </c>
      <c r="D329" s="2">
        <v>28.84708771329628</v>
      </c>
      <c r="E329" s="4">
        <f t="shared" si="50"/>
        <v>28.84708771329628</v>
      </c>
      <c r="F329" s="4">
        <f t="shared" si="51"/>
      </c>
      <c r="H329" s="4">
        <f t="shared" si="52"/>
        <v>28.84708771329628</v>
      </c>
      <c r="I329" s="4">
        <f t="shared" si="53"/>
        <v>28.84708771329628</v>
      </c>
      <c r="K329" s="4">
        <f t="shared" si="54"/>
        <v>28.84708771329628</v>
      </c>
      <c r="L329" s="4">
        <f t="shared" si="55"/>
      </c>
      <c r="N329" s="4">
        <f t="shared" si="56"/>
        <v>28.84708771329628</v>
      </c>
      <c r="O329" s="4">
        <f t="shared" si="57"/>
      </c>
      <c r="Q329" s="4">
        <f t="shared" si="58"/>
        <v>28.84708771329628</v>
      </c>
      <c r="R329" s="4">
        <f t="shared" si="59"/>
      </c>
    </row>
    <row r="330" spans="1:18" ht="15">
      <c r="A330" s="2">
        <v>4.165</v>
      </c>
      <c r="B330" s="3">
        <v>6.2808653255</v>
      </c>
      <c r="C330" s="2">
        <v>4.216712003311829</v>
      </c>
      <c r="D330" s="2">
        <v>28.874615536762754</v>
      </c>
      <c r="E330" s="4">
        <f t="shared" si="50"/>
        <v>28.874615536762754</v>
      </c>
      <c r="F330" s="4">
        <f t="shared" si="51"/>
      </c>
      <c r="H330" s="4">
        <f t="shared" si="52"/>
        <v>28.874615536762754</v>
      </c>
      <c r="I330" s="4">
        <f t="shared" si="53"/>
        <v>28.874615536762754</v>
      </c>
      <c r="K330" s="4">
        <f t="shared" si="54"/>
        <v>28.874615536762754</v>
      </c>
      <c r="L330" s="4">
        <f t="shared" si="55"/>
      </c>
      <c r="N330" s="4">
        <f t="shared" si="56"/>
        <v>28.874615536762754</v>
      </c>
      <c r="O330" s="4">
        <f t="shared" si="57"/>
      </c>
      <c r="Q330" s="4">
        <f t="shared" si="58"/>
        <v>28.874615536762754</v>
      </c>
      <c r="R330" s="4">
        <f t="shared" si="59"/>
      </c>
    </row>
    <row r="331" spans="1:18" ht="15">
      <c r="A331" s="2">
        <v>4.175</v>
      </c>
      <c r="B331" s="3">
        <v>6.287588137499999</v>
      </c>
      <c r="C331" s="2">
        <v>4.1099403592869255</v>
      </c>
      <c r="D331" s="2">
        <v>28.865738427386503</v>
      </c>
      <c r="E331" s="4">
        <f t="shared" si="50"/>
        <v>28.865738427386503</v>
      </c>
      <c r="F331" s="4">
        <f t="shared" si="51"/>
      </c>
      <c r="H331" s="4">
        <f t="shared" si="52"/>
        <v>28.865738427386503</v>
      </c>
      <c r="I331" s="4">
        <f t="shared" si="53"/>
        <v>28.865738427386503</v>
      </c>
      <c r="K331" s="4">
        <f t="shared" si="54"/>
        <v>28.865738427386503</v>
      </c>
      <c r="L331" s="4">
        <f t="shared" si="55"/>
      </c>
      <c r="N331" s="4">
        <f t="shared" si="56"/>
        <v>28.865738427386503</v>
      </c>
      <c r="O331" s="4">
        <f t="shared" si="57"/>
      </c>
      <c r="Q331" s="4">
        <f t="shared" si="58"/>
        <v>28.865738427386503</v>
      </c>
      <c r="R331" s="4">
        <f t="shared" si="59"/>
      </c>
    </row>
    <row r="332" spans="1:18" ht="15">
      <c r="A332" s="2">
        <v>4.185</v>
      </c>
      <c r="B332" s="3">
        <v>6.2943063855</v>
      </c>
      <c r="C332" s="2">
        <v>4.258610382560234</v>
      </c>
      <c r="D332" s="2">
        <v>28.926395470801584</v>
      </c>
      <c r="E332" s="4">
        <f t="shared" si="50"/>
        <v>28.926395470801584</v>
      </c>
      <c r="F332" s="4">
        <f t="shared" si="51"/>
      </c>
      <c r="H332" s="4">
        <f t="shared" si="52"/>
        <v>28.926395470801584</v>
      </c>
      <c r="I332" s="4">
        <f t="shared" si="53"/>
        <v>28.926395470801584</v>
      </c>
      <c r="K332" s="4">
        <f t="shared" si="54"/>
        <v>28.926395470801584</v>
      </c>
      <c r="L332" s="4">
        <f t="shared" si="55"/>
      </c>
      <c r="N332" s="4">
        <f t="shared" si="56"/>
        <v>28.926395470801584</v>
      </c>
      <c r="O332" s="4">
        <f t="shared" si="57"/>
      </c>
      <c r="Q332" s="4">
        <f t="shared" si="58"/>
        <v>28.926395470801584</v>
      </c>
      <c r="R332" s="4">
        <f t="shared" si="59"/>
      </c>
    </row>
    <row r="333" spans="1:18" ht="15">
      <c r="A333" s="2">
        <v>4.195</v>
      </c>
      <c r="B333" s="3">
        <v>6.301020069500001</v>
      </c>
      <c r="C333" s="2">
        <v>3.9991522609770227</v>
      </c>
      <c r="D333" s="2">
        <v>29.100655978539553</v>
      </c>
      <c r="E333" s="4">
        <f t="shared" si="50"/>
        <v>29.100655978539553</v>
      </c>
      <c r="F333" s="4">
        <f t="shared" si="51"/>
      </c>
      <c r="H333" s="4">
        <f t="shared" si="52"/>
        <v>29.100655978539553</v>
      </c>
      <c r="I333" s="4">
        <f t="shared" si="53"/>
        <v>29.100655978539553</v>
      </c>
      <c r="K333" s="4">
        <f t="shared" si="54"/>
        <v>29.100655978539553</v>
      </c>
      <c r="L333" s="4">
        <f t="shared" si="55"/>
      </c>
      <c r="N333" s="4">
        <f t="shared" si="56"/>
        <v>29.100655978539553</v>
      </c>
      <c r="O333" s="4">
        <f t="shared" si="57"/>
      </c>
      <c r="Q333" s="4">
        <f t="shared" si="58"/>
        <v>29.100655978539553</v>
      </c>
      <c r="R333" s="4">
        <f t="shared" si="59"/>
      </c>
    </row>
    <row r="334" spans="1:18" ht="15">
      <c r="A334" s="2">
        <v>4.205</v>
      </c>
      <c r="B334" s="3">
        <v>6.3077291895</v>
      </c>
      <c r="C334" s="2">
        <v>3.755133493890763</v>
      </c>
      <c r="D334" s="2">
        <v>28.790407853607206</v>
      </c>
      <c r="E334" s="4">
        <f t="shared" si="50"/>
        <v>28.790407853607206</v>
      </c>
      <c r="F334" s="4">
        <f t="shared" si="51"/>
      </c>
      <c r="H334" s="4">
        <f t="shared" si="52"/>
        <v>28.790407853607206</v>
      </c>
      <c r="I334" s="4">
        <f t="shared" si="53"/>
        <v>28.790407853607206</v>
      </c>
      <c r="K334" s="4">
        <f t="shared" si="54"/>
        <v>28.790407853607206</v>
      </c>
      <c r="L334" s="4">
        <f t="shared" si="55"/>
      </c>
      <c r="N334" s="4">
        <f t="shared" si="56"/>
        <v>28.790407853607206</v>
      </c>
      <c r="O334" s="4">
        <f t="shared" si="57"/>
      </c>
      <c r="Q334" s="4">
        <f t="shared" si="58"/>
        <v>28.790407853607206</v>
      </c>
      <c r="R334" s="4">
        <f t="shared" si="59"/>
      </c>
    </row>
    <row r="335" spans="1:18" ht="15">
      <c r="A335" s="2">
        <v>4.215</v>
      </c>
      <c r="B335" s="3">
        <v>6.3144337455</v>
      </c>
      <c r="C335" s="2">
        <v>3.789378300879135</v>
      </c>
      <c r="D335" s="2">
        <v>28.762941287538833</v>
      </c>
      <c r="E335" s="4">
        <f t="shared" si="50"/>
        <v>28.762941287538833</v>
      </c>
      <c r="F335" s="4">
        <f t="shared" si="51"/>
      </c>
      <c r="H335" s="4">
        <f t="shared" si="52"/>
        <v>28.762941287538833</v>
      </c>
      <c r="I335" s="4">
        <f t="shared" si="53"/>
        <v>28.762941287538833</v>
      </c>
      <c r="K335" s="4">
        <f t="shared" si="54"/>
        <v>28.762941287538833</v>
      </c>
      <c r="L335" s="4">
        <f t="shared" si="55"/>
      </c>
      <c r="N335" s="4">
        <f t="shared" si="56"/>
        <v>28.762941287538833</v>
      </c>
      <c r="O335" s="4">
        <f t="shared" si="57"/>
      </c>
      <c r="Q335" s="4">
        <f t="shared" si="58"/>
        <v>28.762941287538833</v>
      </c>
      <c r="R335" s="4">
        <f t="shared" si="59"/>
      </c>
    </row>
    <row r="336" spans="1:18" ht="15">
      <c r="A336" s="2">
        <v>4.225</v>
      </c>
      <c r="B336" s="3">
        <v>6.3211337375</v>
      </c>
      <c r="C336" s="2">
        <v>3.745022294973464</v>
      </c>
      <c r="D336" s="2">
        <v>29.04380521209036</v>
      </c>
      <c r="E336" s="4">
        <f t="shared" si="50"/>
        <v>29.04380521209036</v>
      </c>
      <c r="F336" s="4">
        <f t="shared" si="51"/>
      </c>
      <c r="H336" s="4">
        <f t="shared" si="52"/>
        <v>29.04380521209036</v>
      </c>
      <c r="I336" s="4">
        <f t="shared" si="53"/>
        <v>29.04380521209036</v>
      </c>
      <c r="K336" s="4">
        <f t="shared" si="54"/>
        <v>29.04380521209036</v>
      </c>
      <c r="L336" s="4">
        <f t="shared" si="55"/>
      </c>
      <c r="N336" s="4">
        <f t="shared" si="56"/>
        <v>29.04380521209036</v>
      </c>
      <c r="O336" s="4">
        <f t="shared" si="57"/>
      </c>
      <c r="Q336" s="4">
        <f t="shared" si="58"/>
        <v>29.04380521209036</v>
      </c>
      <c r="R336" s="4">
        <f t="shared" si="59"/>
      </c>
    </row>
    <row r="337" spans="1:18" ht="15">
      <c r="A337" s="2">
        <v>4.235</v>
      </c>
      <c r="B337" s="3">
        <v>6.327829165500001</v>
      </c>
      <c r="C337" s="2">
        <v>3.8258018770845434</v>
      </c>
      <c r="D337" s="2">
        <v>29.01874554264724</v>
      </c>
      <c r="E337" s="4">
        <f t="shared" si="50"/>
        <v>29.01874554264724</v>
      </c>
      <c r="F337" s="4">
        <f t="shared" si="51"/>
      </c>
      <c r="H337" s="4">
        <f t="shared" si="52"/>
        <v>29.01874554264724</v>
      </c>
      <c r="I337" s="4">
        <f t="shared" si="53"/>
        <v>29.01874554264724</v>
      </c>
      <c r="K337" s="4">
        <f t="shared" si="54"/>
        <v>29.01874554264724</v>
      </c>
      <c r="L337" s="4">
        <f t="shared" si="55"/>
      </c>
      <c r="N337" s="4">
        <f t="shared" si="56"/>
        <v>29.01874554264724</v>
      </c>
      <c r="O337" s="4">
        <f t="shared" si="57"/>
      </c>
      <c r="Q337" s="4">
        <f t="shared" si="58"/>
        <v>29.01874554264724</v>
      </c>
      <c r="R337" s="4">
        <f t="shared" si="59"/>
      </c>
    </row>
    <row r="338" spans="1:18" ht="15">
      <c r="A338" s="2">
        <v>4.245</v>
      </c>
      <c r="B338" s="3">
        <v>6.3345200295</v>
      </c>
      <c r="C338" s="2">
        <v>3.9538405269762604</v>
      </c>
      <c r="D338" s="2">
        <v>29.151741640613157</v>
      </c>
      <c r="E338" s="4">
        <f t="shared" si="50"/>
        <v>29.151741640613157</v>
      </c>
      <c r="F338" s="4">
        <f t="shared" si="51"/>
      </c>
      <c r="H338" s="4">
        <f t="shared" si="52"/>
        <v>29.151741640613157</v>
      </c>
      <c r="I338" s="4">
        <f t="shared" si="53"/>
        <v>29.151741640613157</v>
      </c>
      <c r="K338" s="4">
        <f t="shared" si="54"/>
        <v>29.151741640613157</v>
      </c>
      <c r="L338" s="4">
        <f t="shared" si="55"/>
      </c>
      <c r="N338" s="4">
        <f t="shared" si="56"/>
        <v>29.151741640613157</v>
      </c>
      <c r="O338" s="4">
        <f t="shared" si="57"/>
      </c>
      <c r="Q338" s="4">
        <f t="shared" si="58"/>
        <v>29.151741640613157</v>
      </c>
      <c r="R338" s="4">
        <f t="shared" si="59"/>
      </c>
    </row>
    <row r="339" spans="1:18" ht="15">
      <c r="A339" s="2">
        <v>4.255</v>
      </c>
      <c r="B339" s="3">
        <v>6.341206329499999</v>
      </c>
      <c r="C339" s="2">
        <v>3.9023097770641995</v>
      </c>
      <c r="D339" s="2">
        <v>29.115841952944812</v>
      </c>
      <c r="E339" s="4">
        <f t="shared" si="50"/>
        <v>29.115841952944812</v>
      </c>
      <c r="F339" s="4">
        <f t="shared" si="51"/>
      </c>
      <c r="H339" s="4">
        <f t="shared" si="52"/>
        <v>29.115841952944812</v>
      </c>
      <c r="I339" s="4">
        <f t="shared" si="53"/>
        <v>29.115841952944812</v>
      </c>
      <c r="K339" s="4">
        <f t="shared" si="54"/>
        <v>29.115841952944812</v>
      </c>
      <c r="L339" s="4">
        <f t="shared" si="55"/>
      </c>
      <c r="N339" s="4">
        <f t="shared" si="56"/>
        <v>29.115841952944812</v>
      </c>
      <c r="O339" s="4">
        <f t="shared" si="57"/>
      </c>
      <c r="Q339" s="4">
        <f t="shared" si="58"/>
        <v>29.115841952944812</v>
      </c>
      <c r="R339" s="4">
        <f t="shared" si="59"/>
      </c>
    </row>
    <row r="340" spans="1:18" ht="15">
      <c r="A340" s="2">
        <v>4.265</v>
      </c>
      <c r="B340" s="3">
        <v>6.3478880655</v>
      </c>
      <c r="C340" s="2">
        <v>4.137166904885642</v>
      </c>
      <c r="D340" s="2">
        <v>29.339812711527447</v>
      </c>
      <c r="E340" s="4">
        <f t="shared" si="50"/>
        <v>29.339812711527447</v>
      </c>
      <c r="F340" s="4">
        <f t="shared" si="51"/>
      </c>
      <c r="H340" s="4">
        <f t="shared" si="52"/>
        <v>29.339812711527447</v>
      </c>
      <c r="I340" s="4">
        <f t="shared" si="53"/>
        <v>29.339812711527447</v>
      </c>
      <c r="K340" s="4">
        <f t="shared" si="54"/>
        <v>29.339812711527447</v>
      </c>
      <c r="L340" s="4">
        <f t="shared" si="55"/>
      </c>
      <c r="N340" s="4">
        <f t="shared" si="56"/>
        <v>29.339812711527447</v>
      </c>
      <c r="O340" s="4">
        <f t="shared" si="57"/>
      </c>
      <c r="Q340" s="4">
        <f t="shared" si="58"/>
        <v>29.339812711527447</v>
      </c>
      <c r="R340" s="4">
        <f t="shared" si="59"/>
      </c>
    </row>
    <row r="341" spans="1:18" ht="15">
      <c r="A341" s="2">
        <v>4.275</v>
      </c>
      <c r="B341" s="3">
        <v>6.354565237500001</v>
      </c>
      <c r="C341" s="2">
        <v>3.996828782851116</v>
      </c>
      <c r="D341" s="2">
        <v>29.254958218703546</v>
      </c>
      <c r="E341" s="4">
        <f t="shared" si="50"/>
        <v>29.254958218703546</v>
      </c>
      <c r="F341" s="4">
        <f t="shared" si="51"/>
      </c>
      <c r="H341" s="4">
        <f t="shared" si="52"/>
        <v>29.254958218703546</v>
      </c>
      <c r="I341" s="4">
        <f t="shared" si="53"/>
        <v>29.254958218703546</v>
      </c>
      <c r="K341" s="4">
        <f t="shared" si="54"/>
        <v>29.254958218703546</v>
      </c>
      <c r="L341" s="4">
        <f t="shared" si="55"/>
      </c>
      <c r="N341" s="4">
        <f t="shared" si="56"/>
        <v>29.254958218703546</v>
      </c>
      <c r="O341" s="4">
        <f t="shared" si="57"/>
      </c>
      <c r="Q341" s="4">
        <f t="shared" si="58"/>
        <v>29.254958218703546</v>
      </c>
      <c r="R341" s="4">
        <f t="shared" si="59"/>
      </c>
    </row>
    <row r="342" spans="1:18" ht="15">
      <c r="A342" s="2">
        <v>4.285</v>
      </c>
      <c r="B342" s="3">
        <v>6.3612378455</v>
      </c>
      <c r="C342" s="2">
        <v>4.009204365935482</v>
      </c>
      <c r="D342" s="2">
        <v>29.463458887722034</v>
      </c>
      <c r="E342" s="4">
        <f t="shared" si="50"/>
        <v>29.463458887722034</v>
      </c>
      <c r="F342" s="4">
        <f t="shared" si="51"/>
      </c>
      <c r="H342" s="4">
        <f t="shared" si="52"/>
        <v>29.463458887722034</v>
      </c>
      <c r="I342" s="4">
        <f t="shared" si="53"/>
        <v>29.463458887722034</v>
      </c>
      <c r="K342" s="4">
        <f t="shared" si="54"/>
        <v>29.463458887722034</v>
      </c>
      <c r="L342" s="4">
        <f t="shared" si="55"/>
      </c>
      <c r="N342" s="4">
        <f t="shared" si="56"/>
        <v>29.463458887722034</v>
      </c>
      <c r="O342" s="4">
        <f t="shared" si="57"/>
      </c>
      <c r="Q342" s="4">
        <f t="shared" si="58"/>
        <v>29.463458887722034</v>
      </c>
      <c r="R342" s="4">
        <f t="shared" si="59"/>
      </c>
    </row>
    <row r="343" spans="1:18" ht="15">
      <c r="A343" s="2">
        <v>4.295</v>
      </c>
      <c r="B343" s="3">
        <v>6.367905889499999</v>
      </c>
      <c r="C343" s="2">
        <v>4.2005171226551195</v>
      </c>
      <c r="D343" s="2">
        <v>29.4418642453088</v>
      </c>
      <c r="E343" s="4">
        <f t="shared" si="50"/>
        <v>29.4418642453088</v>
      </c>
      <c r="F343" s="4">
        <f t="shared" si="51"/>
      </c>
      <c r="H343" s="4">
        <f t="shared" si="52"/>
        <v>29.4418642453088</v>
      </c>
      <c r="I343" s="4">
        <f t="shared" si="53"/>
        <v>29.4418642453088</v>
      </c>
      <c r="K343" s="4">
        <f t="shared" si="54"/>
        <v>29.4418642453088</v>
      </c>
      <c r="L343" s="4">
        <f t="shared" si="55"/>
      </c>
      <c r="N343" s="4">
        <f t="shared" si="56"/>
        <v>29.4418642453088</v>
      </c>
      <c r="O343" s="4">
        <f t="shared" si="57"/>
      </c>
      <c r="Q343" s="4">
        <f t="shared" si="58"/>
        <v>29.4418642453088</v>
      </c>
      <c r="R343" s="4">
        <f t="shared" si="59"/>
      </c>
    </row>
    <row r="344" spans="1:18" ht="15">
      <c r="A344" s="2">
        <v>4.305</v>
      </c>
      <c r="B344" s="3">
        <v>6.3745693695</v>
      </c>
      <c r="C344" s="2">
        <v>3.9893455742028667</v>
      </c>
      <c r="D344" s="2">
        <v>29.347779560592517</v>
      </c>
      <c r="E344" s="4">
        <f t="shared" si="50"/>
        <v>29.347779560592517</v>
      </c>
      <c r="F344" s="4">
        <f t="shared" si="51"/>
      </c>
      <c r="H344" s="4">
        <f t="shared" si="52"/>
        <v>29.347779560592517</v>
      </c>
      <c r="I344" s="4">
        <f t="shared" si="53"/>
        <v>29.347779560592517</v>
      </c>
      <c r="K344" s="4">
        <f t="shared" si="54"/>
        <v>29.347779560592517</v>
      </c>
      <c r="L344" s="4">
        <f t="shared" si="55"/>
      </c>
      <c r="N344" s="4">
        <f t="shared" si="56"/>
        <v>29.347779560592517</v>
      </c>
      <c r="O344" s="4">
        <f t="shared" si="57"/>
      </c>
      <c r="Q344" s="4">
        <f t="shared" si="58"/>
        <v>29.347779560592517</v>
      </c>
      <c r="R344" s="4">
        <f t="shared" si="59"/>
      </c>
    </row>
    <row r="345" spans="1:18" ht="15">
      <c r="A345" s="2">
        <v>4.315</v>
      </c>
      <c r="B345" s="3">
        <v>6.381228285500001</v>
      </c>
      <c r="C345" s="2">
        <v>4.063392176470556</v>
      </c>
      <c r="D345" s="2">
        <v>29.19433713910963</v>
      </c>
      <c r="E345" s="4">
        <f t="shared" si="50"/>
        <v>29.19433713910963</v>
      </c>
      <c r="F345" s="4">
        <f t="shared" si="51"/>
      </c>
      <c r="H345" s="4">
        <f t="shared" si="52"/>
        <v>29.19433713910963</v>
      </c>
      <c r="I345" s="4">
        <f t="shared" si="53"/>
        <v>29.19433713910963</v>
      </c>
      <c r="K345" s="4">
        <f t="shared" si="54"/>
        <v>29.19433713910963</v>
      </c>
      <c r="L345" s="4">
        <f t="shared" si="55"/>
      </c>
      <c r="N345" s="4">
        <f t="shared" si="56"/>
        <v>29.19433713910963</v>
      </c>
      <c r="O345" s="4">
        <f t="shared" si="57"/>
      </c>
      <c r="Q345" s="4">
        <f t="shared" si="58"/>
        <v>29.19433713910963</v>
      </c>
      <c r="R345" s="4">
        <f t="shared" si="59"/>
      </c>
    </row>
    <row r="346" spans="1:18" ht="15">
      <c r="A346" s="2">
        <v>4.325</v>
      </c>
      <c r="B346" s="3">
        <v>6.387882637500001</v>
      </c>
      <c r="C346" s="2">
        <v>4.322570061674209</v>
      </c>
      <c r="D346" s="2">
        <v>29.19046262643896</v>
      </c>
      <c r="E346" s="4">
        <f t="shared" si="50"/>
        <v>29.19046262643896</v>
      </c>
      <c r="F346" s="4">
        <f t="shared" si="51"/>
      </c>
      <c r="H346" s="4">
        <f t="shared" si="52"/>
        <v>29.19046262643896</v>
      </c>
      <c r="I346" s="4">
        <f t="shared" si="53"/>
        <v>29.19046262643896</v>
      </c>
      <c r="K346" s="4">
        <f t="shared" si="54"/>
        <v>29.19046262643896</v>
      </c>
      <c r="L346" s="4">
        <f t="shared" si="55"/>
      </c>
      <c r="N346" s="4">
        <f t="shared" si="56"/>
        <v>29.19046262643896</v>
      </c>
      <c r="O346" s="4">
        <f t="shared" si="57"/>
      </c>
      <c r="Q346" s="4">
        <f t="shared" si="58"/>
        <v>29.19046262643896</v>
      </c>
      <c r="R346" s="4">
        <f t="shared" si="59"/>
      </c>
    </row>
    <row r="347" spans="1:18" ht="15">
      <c r="A347" s="2">
        <v>4.335</v>
      </c>
      <c r="B347" s="3">
        <v>6.3945324255</v>
      </c>
      <c r="C347" s="2">
        <v>4.5119679986127945</v>
      </c>
      <c r="D347" s="2">
        <v>29.48849310418375</v>
      </c>
      <c r="E347" s="4">
        <f t="shared" si="50"/>
        <v>29.48849310418375</v>
      </c>
      <c r="F347" s="4">
        <f t="shared" si="51"/>
      </c>
      <c r="H347" s="4">
        <f t="shared" si="52"/>
        <v>29.48849310418375</v>
      </c>
      <c r="I347" s="4">
        <f t="shared" si="53"/>
        <v>29.48849310418375</v>
      </c>
      <c r="K347" s="4">
        <f t="shared" si="54"/>
        <v>29.48849310418375</v>
      </c>
      <c r="L347" s="4">
        <f t="shared" si="55"/>
      </c>
      <c r="N347" s="4">
        <f t="shared" si="56"/>
        <v>29.48849310418375</v>
      </c>
      <c r="O347" s="4">
        <f t="shared" si="57"/>
      </c>
      <c r="Q347" s="4">
        <f t="shared" si="58"/>
        <v>29.48849310418375</v>
      </c>
      <c r="R347" s="4">
        <f t="shared" si="59"/>
      </c>
    </row>
    <row r="348" spans="1:18" ht="15">
      <c r="A348" s="2">
        <v>4.345</v>
      </c>
      <c r="B348" s="3">
        <v>6.401177649499999</v>
      </c>
      <c r="C348" s="2">
        <v>4.632387837392442</v>
      </c>
      <c r="D348" s="2">
        <v>29.473404529784766</v>
      </c>
      <c r="E348" s="4">
        <f t="shared" si="50"/>
        <v>29.473404529784766</v>
      </c>
      <c r="F348" s="4">
        <f t="shared" si="51"/>
      </c>
      <c r="H348" s="4">
        <f t="shared" si="52"/>
        <v>29.473404529784766</v>
      </c>
      <c r="I348" s="4">
        <f t="shared" si="53"/>
        <v>29.473404529784766</v>
      </c>
      <c r="K348" s="4">
        <f t="shared" si="54"/>
        <v>29.473404529784766</v>
      </c>
      <c r="L348" s="4">
        <f t="shared" si="55"/>
      </c>
      <c r="N348" s="4">
        <f t="shared" si="56"/>
        <v>29.473404529784766</v>
      </c>
      <c r="O348" s="4">
        <f t="shared" si="57"/>
      </c>
      <c r="Q348" s="4">
        <f t="shared" si="58"/>
        <v>29.473404529784766</v>
      </c>
      <c r="R348" s="4">
        <f t="shared" si="59"/>
      </c>
    </row>
    <row r="349" spans="1:18" ht="15">
      <c r="A349" s="2">
        <v>4.355</v>
      </c>
      <c r="B349" s="3">
        <v>6.4078183095000005</v>
      </c>
      <c r="C349" s="2">
        <v>4.36535828072548</v>
      </c>
      <c r="D349" s="2">
        <v>29.116322501157043</v>
      </c>
      <c r="E349" s="4">
        <f t="shared" si="50"/>
        <v>29.116322501157043</v>
      </c>
      <c r="F349" s="4">
        <f t="shared" si="51"/>
      </c>
      <c r="H349" s="4">
        <f t="shared" si="52"/>
        <v>29.116322501157043</v>
      </c>
      <c r="I349" s="4">
        <f t="shared" si="53"/>
        <v>29.116322501157043</v>
      </c>
      <c r="K349" s="4">
        <f t="shared" si="54"/>
        <v>29.116322501157043</v>
      </c>
      <c r="L349" s="4">
        <f t="shared" si="55"/>
      </c>
      <c r="N349" s="4">
        <f t="shared" si="56"/>
        <v>29.116322501157043</v>
      </c>
      <c r="O349" s="4">
        <f t="shared" si="57"/>
      </c>
      <c r="Q349" s="4">
        <f t="shared" si="58"/>
        <v>29.116322501157043</v>
      </c>
      <c r="R349" s="4">
        <f t="shared" si="59"/>
      </c>
    </row>
    <row r="350" spans="1:18" ht="15">
      <c r="A350" s="2">
        <v>4.365</v>
      </c>
      <c r="B350" s="3">
        <v>6.4144544055</v>
      </c>
      <c r="C350" s="2">
        <v>4.4827136160119245</v>
      </c>
      <c r="D350" s="2">
        <v>28.91889742955414</v>
      </c>
      <c r="E350" s="4">
        <f t="shared" si="50"/>
        <v>28.91889742955414</v>
      </c>
      <c r="F350" s="4">
        <f t="shared" si="51"/>
      </c>
      <c r="H350" s="4">
        <f t="shared" si="52"/>
        <v>28.91889742955414</v>
      </c>
      <c r="I350" s="4">
        <f t="shared" si="53"/>
        <v>28.91889742955414</v>
      </c>
      <c r="K350" s="4">
        <f t="shared" si="54"/>
        <v>28.91889742955414</v>
      </c>
      <c r="L350" s="4">
        <f t="shared" si="55"/>
      </c>
      <c r="N350" s="4">
        <f t="shared" si="56"/>
        <v>28.91889742955414</v>
      </c>
      <c r="O350" s="4">
        <f t="shared" si="57"/>
      </c>
      <c r="Q350" s="4">
        <f t="shared" si="58"/>
        <v>28.91889742955414</v>
      </c>
      <c r="R350" s="4">
        <f t="shared" si="59"/>
      </c>
    </row>
    <row r="351" spans="1:18" ht="15">
      <c r="A351" s="2">
        <v>4.375</v>
      </c>
      <c r="B351" s="3">
        <v>6.4210859375</v>
      </c>
      <c r="C351" s="2">
        <v>4.364105855837173</v>
      </c>
      <c r="D351" s="2">
        <v>28.670326621711883</v>
      </c>
      <c r="E351" s="4">
        <f t="shared" si="50"/>
        <v>28.670326621711883</v>
      </c>
      <c r="F351" s="4">
        <f t="shared" si="51"/>
      </c>
      <c r="H351" s="4">
        <f t="shared" si="52"/>
        <v>28.670326621711883</v>
      </c>
      <c r="I351" s="4">
        <f t="shared" si="53"/>
        <v>28.670326621711883</v>
      </c>
      <c r="K351" s="4">
        <f t="shared" si="54"/>
        <v>28.670326621711883</v>
      </c>
      <c r="L351" s="4">
        <f t="shared" si="55"/>
      </c>
      <c r="N351" s="4">
        <f t="shared" si="56"/>
        <v>28.670326621711883</v>
      </c>
      <c r="O351" s="4">
        <f t="shared" si="57"/>
      </c>
      <c r="Q351" s="4">
        <f t="shared" si="58"/>
        <v>28.670326621711883</v>
      </c>
      <c r="R351" s="4">
        <f t="shared" si="59"/>
      </c>
    </row>
    <row r="352" spans="1:18" ht="15">
      <c r="A352" s="2">
        <v>4.385</v>
      </c>
      <c r="B352" s="3">
        <v>6.4277129055</v>
      </c>
      <c r="C352" s="2">
        <v>4.409694611811639</v>
      </c>
      <c r="D352" s="2">
        <v>29.040803510167624</v>
      </c>
      <c r="E352" s="4">
        <f t="shared" si="50"/>
        <v>29.040803510167624</v>
      </c>
      <c r="F352" s="4">
        <f t="shared" si="51"/>
      </c>
      <c r="H352" s="4">
        <f t="shared" si="52"/>
        <v>29.040803510167624</v>
      </c>
      <c r="I352" s="4">
        <f t="shared" si="53"/>
        <v>29.040803510167624</v>
      </c>
      <c r="K352" s="4">
        <f t="shared" si="54"/>
        <v>29.040803510167624</v>
      </c>
      <c r="L352" s="4">
        <f t="shared" si="55"/>
      </c>
      <c r="N352" s="4">
        <f t="shared" si="56"/>
        <v>29.040803510167624</v>
      </c>
      <c r="O352" s="4">
        <f t="shared" si="57"/>
      </c>
      <c r="Q352" s="4">
        <f t="shared" si="58"/>
        <v>29.040803510167624</v>
      </c>
      <c r="R352" s="4">
        <f t="shared" si="59"/>
      </c>
    </row>
    <row r="353" spans="1:18" ht="15">
      <c r="A353" s="2">
        <v>4.395</v>
      </c>
      <c r="B353" s="3">
        <v>6.4343353095</v>
      </c>
      <c r="C353" s="2">
        <v>4.346910233048315</v>
      </c>
      <c r="D353" s="2">
        <v>28.911002397208748</v>
      </c>
      <c r="E353" s="4">
        <f t="shared" si="50"/>
        <v>28.911002397208748</v>
      </c>
      <c r="F353" s="4">
        <f t="shared" si="51"/>
      </c>
      <c r="H353" s="4">
        <f t="shared" si="52"/>
        <v>28.911002397208748</v>
      </c>
      <c r="I353" s="4">
        <f t="shared" si="53"/>
        <v>28.911002397208748</v>
      </c>
      <c r="K353" s="4">
        <f t="shared" si="54"/>
        <v>28.911002397208748</v>
      </c>
      <c r="L353" s="4">
        <f t="shared" si="55"/>
      </c>
      <c r="N353" s="4">
        <f t="shared" si="56"/>
        <v>28.911002397208748</v>
      </c>
      <c r="O353" s="4">
        <f t="shared" si="57"/>
      </c>
      <c r="Q353" s="4">
        <f t="shared" si="58"/>
        <v>28.911002397208748</v>
      </c>
      <c r="R353" s="4">
        <f t="shared" si="59"/>
      </c>
    </row>
    <row r="354" spans="1:18" ht="15">
      <c r="A354" s="2">
        <v>4.405</v>
      </c>
      <c r="B354" s="3">
        <v>6.4409531495</v>
      </c>
      <c r="C354" s="2">
        <v>4.196074764437676</v>
      </c>
      <c r="D354" s="2">
        <v>28.9408878220638</v>
      </c>
      <c r="E354" s="4">
        <f t="shared" si="50"/>
        <v>28.9408878220638</v>
      </c>
      <c r="F354" s="4">
        <f t="shared" si="51"/>
      </c>
      <c r="H354" s="4">
        <f t="shared" si="52"/>
        <v>28.9408878220638</v>
      </c>
      <c r="I354" s="4">
        <f t="shared" si="53"/>
        <v>28.9408878220638</v>
      </c>
      <c r="K354" s="4">
        <f t="shared" si="54"/>
        <v>28.9408878220638</v>
      </c>
      <c r="L354" s="4">
        <f t="shared" si="55"/>
      </c>
      <c r="N354" s="4">
        <f t="shared" si="56"/>
        <v>28.9408878220638</v>
      </c>
      <c r="O354" s="4">
        <f t="shared" si="57"/>
      </c>
      <c r="Q354" s="4">
        <f t="shared" si="58"/>
        <v>28.9408878220638</v>
      </c>
      <c r="R354" s="4">
        <f t="shared" si="59"/>
      </c>
    </row>
    <row r="355" spans="1:18" ht="15">
      <c r="A355" s="2">
        <v>4.415</v>
      </c>
      <c r="B355" s="3">
        <v>6.4475664255</v>
      </c>
      <c r="C355" s="2">
        <v>3.975430697486236</v>
      </c>
      <c r="D355" s="2">
        <v>28.711009778667517</v>
      </c>
      <c r="E355" s="4">
        <f t="shared" si="50"/>
        <v>28.711009778667517</v>
      </c>
      <c r="F355" s="4">
        <f t="shared" si="51"/>
      </c>
      <c r="H355" s="4">
        <f t="shared" si="52"/>
        <v>28.711009778667517</v>
      </c>
      <c r="I355" s="4">
        <f t="shared" si="53"/>
        <v>28.711009778667517</v>
      </c>
      <c r="K355" s="4">
        <f t="shared" si="54"/>
        <v>28.711009778667517</v>
      </c>
      <c r="L355" s="4">
        <f t="shared" si="55"/>
      </c>
      <c r="N355" s="4">
        <f t="shared" si="56"/>
        <v>28.711009778667517</v>
      </c>
      <c r="O355" s="4">
        <f t="shared" si="57"/>
      </c>
      <c r="Q355" s="4">
        <f t="shared" si="58"/>
        <v>28.711009778667517</v>
      </c>
      <c r="R355" s="4">
        <f t="shared" si="59"/>
      </c>
    </row>
    <row r="356" spans="1:18" ht="15">
      <c r="A356" s="2">
        <v>4.425</v>
      </c>
      <c r="B356" s="3">
        <v>6.4541751375</v>
      </c>
      <c r="C356" s="2">
        <v>4.069682847359554</v>
      </c>
      <c r="D356" s="2">
        <v>28.65034819310502</v>
      </c>
      <c r="E356" s="4">
        <f t="shared" si="50"/>
        <v>28.65034819310502</v>
      </c>
      <c r="F356" s="4">
        <f t="shared" si="51"/>
      </c>
      <c r="H356" s="4">
        <f t="shared" si="52"/>
        <v>28.65034819310502</v>
      </c>
      <c r="I356" s="4">
        <f t="shared" si="53"/>
        <v>28.65034819310502</v>
      </c>
      <c r="K356" s="4">
        <f t="shared" si="54"/>
        <v>28.65034819310502</v>
      </c>
      <c r="L356" s="4">
        <f t="shared" si="55"/>
      </c>
      <c r="N356" s="4">
        <f t="shared" si="56"/>
        <v>28.65034819310502</v>
      </c>
      <c r="O356" s="4">
        <f t="shared" si="57"/>
      </c>
      <c r="Q356" s="4">
        <f t="shared" si="58"/>
        <v>28.65034819310502</v>
      </c>
      <c r="R356" s="4">
        <f t="shared" si="59"/>
      </c>
    </row>
    <row r="357" spans="1:18" ht="15">
      <c r="A357" s="2">
        <v>4.435</v>
      </c>
      <c r="B357" s="3">
        <v>6.4607792855</v>
      </c>
      <c r="C357" s="2">
        <v>4.195726158084397</v>
      </c>
      <c r="D357" s="2">
        <v>28.615452685045184</v>
      </c>
      <c r="E357" s="4">
        <f t="shared" si="50"/>
        <v>28.615452685045184</v>
      </c>
      <c r="F357" s="4">
        <f t="shared" si="51"/>
      </c>
      <c r="H357" s="4">
        <f t="shared" si="52"/>
        <v>28.615452685045184</v>
      </c>
      <c r="I357" s="4">
        <f t="shared" si="53"/>
        <v>28.615452685045184</v>
      </c>
      <c r="K357" s="4">
        <f t="shared" si="54"/>
        <v>28.615452685045184</v>
      </c>
      <c r="L357" s="4">
        <f t="shared" si="55"/>
      </c>
      <c r="N357" s="4">
        <f t="shared" si="56"/>
        <v>28.615452685045184</v>
      </c>
      <c r="O357" s="4">
        <f t="shared" si="57"/>
      </c>
      <c r="Q357" s="4">
        <f t="shared" si="58"/>
        <v>28.615452685045184</v>
      </c>
      <c r="R357" s="4">
        <f t="shared" si="59"/>
      </c>
    </row>
    <row r="358" spans="1:18" ht="15">
      <c r="A358" s="2">
        <v>4.445</v>
      </c>
      <c r="B358" s="3">
        <v>6.4673788695</v>
      </c>
      <c r="C358" s="2">
        <v>4.06</v>
      </c>
      <c r="D358" s="2">
        <v>28.522</v>
      </c>
      <c r="E358" s="4">
        <f t="shared" si="50"/>
        <v>28.522</v>
      </c>
      <c r="F358" s="4">
        <f t="shared" si="51"/>
      </c>
      <c r="H358" s="4">
        <f t="shared" si="52"/>
        <v>28.522</v>
      </c>
      <c r="I358" s="4">
        <f t="shared" si="53"/>
        <v>28.522</v>
      </c>
      <c r="K358" s="4">
        <f t="shared" si="54"/>
        <v>28.522</v>
      </c>
      <c r="L358" s="4">
        <f t="shared" si="55"/>
      </c>
      <c r="N358" s="4">
        <f t="shared" si="56"/>
        <v>28.522</v>
      </c>
      <c r="O358" s="4">
        <f t="shared" si="57"/>
      </c>
      <c r="Q358" s="4">
        <f t="shared" si="58"/>
        <v>28.522</v>
      </c>
      <c r="R358" s="4">
        <f t="shared" si="59"/>
      </c>
    </row>
    <row r="359" spans="1:18" ht="15">
      <c r="A359" s="2">
        <v>4.455</v>
      </c>
      <c r="B359" s="3">
        <v>6.4739738895</v>
      </c>
      <c r="C359" s="2">
        <v>3.9332893805456166</v>
      </c>
      <c r="D359" s="2">
        <v>28.460925047030372</v>
      </c>
      <c r="E359" s="4">
        <f t="shared" si="50"/>
        <v>28.460925047030372</v>
      </c>
      <c r="F359" s="4">
        <f t="shared" si="51"/>
      </c>
      <c r="H359" s="4">
        <f t="shared" si="52"/>
        <v>28.460925047030372</v>
      </c>
      <c r="I359" s="4">
        <f t="shared" si="53"/>
        <v>28.460925047030372</v>
      </c>
      <c r="K359" s="4">
        <f t="shared" si="54"/>
        <v>28.460925047030372</v>
      </c>
      <c r="L359" s="4">
        <f t="shared" si="55"/>
      </c>
      <c r="N359" s="4">
        <f t="shared" si="56"/>
        <v>28.460925047030372</v>
      </c>
      <c r="O359" s="4">
        <f t="shared" si="57"/>
      </c>
      <c r="Q359" s="4">
        <f t="shared" si="58"/>
        <v>28.460925047030372</v>
      </c>
      <c r="R359" s="4">
        <f t="shared" si="59"/>
      </c>
    </row>
    <row r="360" spans="1:18" ht="15">
      <c r="A360" s="2">
        <v>4.465</v>
      </c>
      <c r="B360" s="3">
        <v>6.4805643454999995</v>
      </c>
      <c r="C360" s="2">
        <v>3.8110438434600833</v>
      </c>
      <c r="D360" s="2">
        <v>28.26826832809825</v>
      </c>
      <c r="E360" s="4">
        <f t="shared" si="50"/>
        <v>28.26826832809825</v>
      </c>
      <c r="F360" s="4">
        <f t="shared" si="51"/>
      </c>
      <c r="H360" s="4">
        <f t="shared" si="52"/>
        <v>28.26826832809825</v>
      </c>
      <c r="I360" s="4">
        <f t="shared" si="53"/>
        <v>28.26826832809825</v>
      </c>
      <c r="K360" s="4">
        <f t="shared" si="54"/>
        <v>28.26826832809825</v>
      </c>
      <c r="L360" s="4">
        <f t="shared" si="55"/>
      </c>
      <c r="N360" s="4">
        <f t="shared" si="56"/>
        <v>28.26826832809825</v>
      </c>
      <c r="O360" s="4">
        <f t="shared" si="57"/>
      </c>
      <c r="Q360" s="4">
        <f t="shared" si="58"/>
        <v>28.26826832809825</v>
      </c>
      <c r="R360" s="4">
        <f t="shared" si="59"/>
      </c>
    </row>
    <row r="361" spans="1:18" ht="15">
      <c r="A361" s="2">
        <v>4.475</v>
      </c>
      <c r="B361" s="3">
        <v>6.487150237499999</v>
      </c>
      <c r="C361" s="2">
        <v>3.937106570117474</v>
      </c>
      <c r="D361" s="2">
        <v>28.572587945140846</v>
      </c>
      <c r="E361" s="4">
        <f t="shared" si="50"/>
        <v>28.572587945140846</v>
      </c>
      <c r="F361" s="4">
        <f t="shared" si="51"/>
      </c>
      <c r="H361" s="4">
        <f t="shared" si="52"/>
        <v>28.572587945140846</v>
      </c>
      <c r="I361" s="4">
        <f t="shared" si="53"/>
        <v>28.572587945140846</v>
      </c>
      <c r="K361" s="4">
        <f t="shared" si="54"/>
        <v>28.572587945140846</v>
      </c>
      <c r="L361" s="4">
        <f t="shared" si="55"/>
      </c>
      <c r="N361" s="4">
        <f t="shared" si="56"/>
        <v>28.572587945140846</v>
      </c>
      <c r="O361" s="4">
        <f t="shared" si="57"/>
      </c>
      <c r="Q361" s="4">
        <f t="shared" si="58"/>
        <v>28.572587945140846</v>
      </c>
      <c r="R361" s="4">
        <f t="shared" si="59"/>
      </c>
    </row>
    <row r="362" spans="1:18" ht="15">
      <c r="A362" s="2">
        <v>4.485</v>
      </c>
      <c r="B362" s="3">
        <v>6.493731565500001</v>
      </c>
      <c r="C362" s="2">
        <v>3.53994643632412</v>
      </c>
      <c r="D362" s="2">
        <v>28.374649849966243</v>
      </c>
      <c r="E362" s="4">
        <f t="shared" si="50"/>
        <v>28.374649849966243</v>
      </c>
      <c r="F362" s="4">
        <f t="shared" si="51"/>
      </c>
      <c r="H362" s="4">
        <f t="shared" si="52"/>
        <v>28.374649849966243</v>
      </c>
      <c r="I362" s="4">
        <f t="shared" si="53"/>
        <v>28.374649849966243</v>
      </c>
      <c r="K362" s="4">
        <f t="shared" si="54"/>
        <v>28.374649849966243</v>
      </c>
      <c r="L362" s="4">
        <f t="shared" si="55"/>
      </c>
      <c r="N362" s="4">
        <f t="shared" si="56"/>
        <v>28.374649849966243</v>
      </c>
      <c r="O362" s="4">
        <f t="shared" si="57"/>
      </c>
      <c r="Q362" s="4">
        <f t="shared" si="58"/>
        <v>28.374649849966243</v>
      </c>
      <c r="R362" s="4">
        <f t="shared" si="59"/>
      </c>
    </row>
    <row r="363" spans="1:18" ht="15">
      <c r="A363" s="2">
        <v>4.495</v>
      </c>
      <c r="B363" s="3">
        <v>6.5003083295</v>
      </c>
      <c r="C363" s="2">
        <v>3.350951865772183</v>
      </c>
      <c r="D363" s="2">
        <v>28.263012047653017</v>
      </c>
      <c r="E363" s="4">
        <f t="shared" si="50"/>
        <v>28.263012047653017</v>
      </c>
      <c r="F363" s="4">
        <f t="shared" si="51"/>
      </c>
      <c r="H363" s="4">
        <f t="shared" si="52"/>
        <v>28.263012047653017</v>
      </c>
      <c r="I363" s="4">
        <f t="shared" si="53"/>
      </c>
      <c r="K363" s="4">
        <f t="shared" si="54"/>
        <v>28.263012047653017</v>
      </c>
      <c r="L363" s="4">
        <f t="shared" si="55"/>
      </c>
      <c r="N363" s="4">
        <f t="shared" si="56"/>
        <v>28.263012047653017</v>
      </c>
      <c r="O363" s="4">
        <f t="shared" si="57"/>
      </c>
      <c r="Q363" s="4">
        <f t="shared" si="58"/>
        <v>28.263012047653017</v>
      </c>
      <c r="R363" s="4">
        <f t="shared" si="59"/>
      </c>
    </row>
    <row r="364" spans="1:18" ht="15">
      <c r="A364" s="2">
        <v>4.505</v>
      </c>
      <c r="B364" s="3">
        <v>6.5068805295</v>
      </c>
      <c r="C364" s="2">
        <v>3.1595339690923696</v>
      </c>
      <c r="D364" s="2">
        <v>28.012488825510072</v>
      </c>
      <c r="E364" s="4">
        <f t="shared" si="50"/>
        <v>28.012488825510072</v>
      </c>
      <c r="F364" s="4">
        <f t="shared" si="51"/>
      </c>
      <c r="H364" s="4">
        <f t="shared" si="52"/>
        <v>28.012488825510072</v>
      </c>
      <c r="I364" s="4">
        <f t="shared" si="53"/>
      </c>
      <c r="K364" s="4">
        <f t="shared" si="54"/>
        <v>28.012488825510072</v>
      </c>
      <c r="L364" s="4">
        <f t="shared" si="55"/>
      </c>
      <c r="N364" s="4">
        <f t="shared" si="56"/>
        <v>28.012488825510072</v>
      </c>
      <c r="O364" s="4">
        <f t="shared" si="57"/>
      </c>
      <c r="Q364" s="4">
        <f t="shared" si="58"/>
        <v>28.012488825510072</v>
      </c>
      <c r="R364" s="4">
        <f t="shared" si="59"/>
      </c>
    </row>
    <row r="365" spans="1:18" ht="15">
      <c r="A365" s="2">
        <v>4.515</v>
      </c>
      <c r="B365" s="3">
        <v>6.5134481655</v>
      </c>
      <c r="C365" s="2">
        <v>3.1140338961219793</v>
      </c>
      <c r="D365" s="2">
        <v>28.076764728486836</v>
      </c>
      <c r="E365" s="4">
        <f t="shared" si="50"/>
        <v>28.076764728486836</v>
      </c>
      <c r="F365" s="4">
        <f t="shared" si="51"/>
      </c>
      <c r="H365" s="4">
        <f t="shared" si="52"/>
        <v>28.076764728486836</v>
      </c>
      <c r="I365" s="4">
        <f t="shared" si="53"/>
      </c>
      <c r="K365" s="4">
        <f t="shared" si="54"/>
        <v>28.076764728486836</v>
      </c>
      <c r="L365" s="4">
        <f t="shared" si="55"/>
      </c>
      <c r="N365" s="4">
        <f t="shared" si="56"/>
        <v>28.076764728486836</v>
      </c>
      <c r="O365" s="4">
        <f t="shared" si="57"/>
      </c>
      <c r="Q365" s="4">
        <f t="shared" si="58"/>
        <v>28.076764728486836</v>
      </c>
      <c r="R365" s="4">
        <f t="shared" si="59"/>
      </c>
    </row>
    <row r="366" spans="1:18" ht="15">
      <c r="A366" s="2">
        <v>4.525</v>
      </c>
      <c r="B366" s="3">
        <v>6.5200112375</v>
      </c>
      <c r="C366" s="2">
        <v>3.271560025035839</v>
      </c>
      <c r="D366" s="2">
        <v>28.144202658190004</v>
      </c>
      <c r="E366" s="4">
        <f t="shared" si="50"/>
        <v>28.144202658190004</v>
      </c>
      <c r="F366" s="4">
        <f t="shared" si="51"/>
      </c>
      <c r="H366" s="4">
        <f t="shared" si="52"/>
        <v>28.144202658190004</v>
      </c>
      <c r="I366" s="4">
        <f t="shared" si="53"/>
      </c>
      <c r="K366" s="4">
        <f t="shared" si="54"/>
        <v>28.144202658190004</v>
      </c>
      <c r="L366" s="4">
        <f t="shared" si="55"/>
      </c>
      <c r="N366" s="4">
        <f t="shared" si="56"/>
        <v>28.144202658190004</v>
      </c>
      <c r="O366" s="4">
        <f t="shared" si="57"/>
      </c>
      <c r="Q366" s="4">
        <f t="shared" si="58"/>
        <v>28.144202658190004</v>
      </c>
      <c r="R366" s="4">
        <f t="shared" si="59"/>
      </c>
    </row>
    <row r="367" spans="1:18" ht="15">
      <c r="A367" s="2">
        <v>4.535</v>
      </c>
      <c r="B367" s="3">
        <v>6.526569745500001</v>
      </c>
      <c r="C367" s="2">
        <v>3.325639178069894</v>
      </c>
      <c r="D367" s="2">
        <v>28.20171957191676</v>
      </c>
      <c r="E367" s="4">
        <f t="shared" si="50"/>
        <v>28.20171957191676</v>
      </c>
      <c r="F367" s="4">
        <f t="shared" si="51"/>
      </c>
      <c r="H367" s="4">
        <f t="shared" si="52"/>
        <v>28.20171957191676</v>
      </c>
      <c r="I367" s="4">
        <f t="shared" si="53"/>
      </c>
      <c r="K367" s="4">
        <f t="shared" si="54"/>
        <v>28.20171957191676</v>
      </c>
      <c r="L367" s="4">
        <f t="shared" si="55"/>
      </c>
      <c r="N367" s="4">
        <f t="shared" si="56"/>
        <v>28.20171957191676</v>
      </c>
      <c r="O367" s="4">
        <f t="shared" si="57"/>
      </c>
      <c r="Q367" s="4">
        <f t="shared" si="58"/>
        <v>28.20171957191676</v>
      </c>
      <c r="R367" s="4">
        <f t="shared" si="59"/>
      </c>
    </row>
    <row r="368" spans="1:18" ht="15">
      <c r="A368" s="2">
        <v>4.545</v>
      </c>
      <c r="B368" s="3">
        <v>6.5331236895</v>
      </c>
      <c r="C368" s="2">
        <v>3.3126414942275546</v>
      </c>
      <c r="D368" s="2">
        <v>27.987833505892915</v>
      </c>
      <c r="E368" s="4">
        <f t="shared" si="50"/>
        <v>27.987833505892915</v>
      </c>
      <c r="F368" s="4">
        <f t="shared" si="51"/>
      </c>
      <c r="H368" s="4">
        <f t="shared" si="52"/>
        <v>27.987833505892915</v>
      </c>
      <c r="I368" s="4">
        <f t="shared" si="53"/>
      </c>
      <c r="K368" s="4">
        <f t="shared" si="54"/>
        <v>27.987833505892915</v>
      </c>
      <c r="L368" s="4">
        <f t="shared" si="55"/>
      </c>
      <c r="N368" s="4">
        <f t="shared" si="56"/>
        <v>27.987833505892915</v>
      </c>
      <c r="O368" s="4">
        <f t="shared" si="57"/>
      </c>
      <c r="Q368" s="4">
        <f t="shared" si="58"/>
        <v>27.987833505892915</v>
      </c>
      <c r="R368" s="4">
        <f t="shared" si="59"/>
      </c>
    </row>
    <row r="369" spans="1:18" ht="15">
      <c r="A369" s="2">
        <v>4.555</v>
      </c>
      <c r="B369" s="3">
        <v>6.539673069499999</v>
      </c>
      <c r="C369" s="2">
        <v>3.400025228001623</v>
      </c>
      <c r="D369" s="2">
        <v>28.10615605367531</v>
      </c>
      <c r="E369" s="4">
        <f t="shared" si="50"/>
        <v>28.10615605367531</v>
      </c>
      <c r="F369" s="4">
        <f t="shared" si="51"/>
      </c>
      <c r="H369" s="4">
        <f t="shared" si="52"/>
        <v>28.10615605367531</v>
      </c>
      <c r="I369" s="4">
        <f t="shared" si="53"/>
      </c>
      <c r="K369" s="4">
        <f t="shared" si="54"/>
        <v>28.10615605367531</v>
      </c>
      <c r="L369" s="4">
        <f t="shared" si="55"/>
      </c>
      <c r="N369" s="4">
        <f t="shared" si="56"/>
        <v>28.10615605367531</v>
      </c>
      <c r="O369" s="4">
        <f t="shared" si="57"/>
      </c>
      <c r="Q369" s="4">
        <f t="shared" si="58"/>
        <v>28.10615605367531</v>
      </c>
      <c r="R369" s="4">
        <f t="shared" si="59"/>
      </c>
    </row>
    <row r="370" spans="1:18" ht="15">
      <c r="A370" s="2">
        <v>4.565</v>
      </c>
      <c r="B370" s="3">
        <v>6.546217885500001</v>
      </c>
      <c r="C370" s="2">
        <v>3.184787581446948</v>
      </c>
      <c r="D370" s="2">
        <v>27.760164887270186</v>
      </c>
      <c r="E370" s="4">
        <f t="shared" si="50"/>
        <v>27.760164887270186</v>
      </c>
      <c r="F370" s="4">
        <f t="shared" si="51"/>
      </c>
      <c r="H370" s="4">
        <f t="shared" si="52"/>
        <v>27.760164887270186</v>
      </c>
      <c r="I370" s="4">
        <f t="shared" si="53"/>
      </c>
      <c r="K370" s="4">
        <f t="shared" si="54"/>
        <v>27.760164887270186</v>
      </c>
      <c r="L370" s="4">
        <f t="shared" si="55"/>
      </c>
      <c r="N370" s="4">
        <f t="shared" si="56"/>
        <v>27.760164887270186</v>
      </c>
      <c r="O370" s="4">
        <f t="shared" si="57"/>
      </c>
      <c r="Q370" s="4">
        <f t="shared" si="58"/>
        <v>27.760164887270186</v>
      </c>
      <c r="R370" s="4">
        <f t="shared" si="59"/>
      </c>
    </row>
    <row r="371" spans="1:18" ht="15">
      <c r="A371" s="2">
        <v>4.575</v>
      </c>
      <c r="B371" s="3">
        <v>6.552758137500001</v>
      </c>
      <c r="C371" s="2">
        <v>3.105318608884406</v>
      </c>
      <c r="D371" s="2">
        <v>27.705589997544383</v>
      </c>
      <c r="E371" s="4">
        <f t="shared" si="50"/>
        <v>27.705589997544383</v>
      </c>
      <c r="F371" s="4">
        <f t="shared" si="51"/>
      </c>
      <c r="H371" s="4">
        <f t="shared" si="52"/>
        <v>27.705589997544383</v>
      </c>
      <c r="I371" s="4">
        <f t="shared" si="53"/>
      </c>
      <c r="K371" s="4">
        <f t="shared" si="54"/>
        <v>27.705589997544383</v>
      </c>
      <c r="L371" s="4">
        <f t="shared" si="55"/>
      </c>
      <c r="N371" s="4">
        <f t="shared" si="56"/>
        <v>27.705589997544383</v>
      </c>
      <c r="O371" s="4">
        <f t="shared" si="57"/>
      </c>
      <c r="Q371" s="4">
        <f t="shared" si="58"/>
        <v>27.705589997544383</v>
      </c>
      <c r="R371" s="4">
        <f t="shared" si="59"/>
      </c>
    </row>
    <row r="372" spans="1:18" ht="15">
      <c r="A372" s="2">
        <v>4.585</v>
      </c>
      <c r="B372" s="3">
        <v>6.5592938255</v>
      </c>
      <c r="C372" s="2">
        <v>3.0838007879052256</v>
      </c>
      <c r="D372" s="2">
        <v>27.654353285149462</v>
      </c>
      <c r="E372" s="4">
        <f t="shared" si="50"/>
        <v>27.654353285149462</v>
      </c>
      <c r="F372" s="4">
        <f t="shared" si="51"/>
      </c>
      <c r="H372" s="4">
        <f t="shared" si="52"/>
        <v>27.654353285149462</v>
      </c>
      <c r="I372" s="4">
        <f t="shared" si="53"/>
      </c>
      <c r="K372" s="4">
        <f t="shared" si="54"/>
        <v>27.654353285149462</v>
      </c>
      <c r="L372" s="4">
        <f t="shared" si="55"/>
      </c>
      <c r="N372" s="4">
        <f t="shared" si="56"/>
        <v>27.654353285149462</v>
      </c>
      <c r="O372" s="4">
        <f t="shared" si="57"/>
      </c>
      <c r="Q372" s="4">
        <f t="shared" si="58"/>
        <v>27.654353285149462</v>
      </c>
      <c r="R372" s="4">
        <f t="shared" si="59"/>
      </c>
    </row>
    <row r="373" spans="1:18" ht="15">
      <c r="A373" s="2">
        <v>4.595</v>
      </c>
      <c r="B373" s="3">
        <v>6.5658249495</v>
      </c>
      <c r="C373" s="2">
        <v>3.0726851607912966</v>
      </c>
      <c r="D373" s="2">
        <v>27.770812168001424</v>
      </c>
      <c r="E373" s="4">
        <f t="shared" si="50"/>
        <v>27.770812168001424</v>
      </c>
      <c r="F373" s="4">
        <f t="shared" si="51"/>
      </c>
      <c r="H373" s="4">
        <f t="shared" si="52"/>
        <v>27.770812168001424</v>
      </c>
      <c r="I373" s="4">
        <f t="shared" si="53"/>
      </c>
      <c r="K373" s="4">
        <f t="shared" si="54"/>
        <v>27.770812168001424</v>
      </c>
      <c r="L373" s="4">
        <f t="shared" si="55"/>
      </c>
      <c r="N373" s="4">
        <f t="shared" si="56"/>
        <v>27.770812168001424</v>
      </c>
      <c r="O373" s="4">
        <f t="shared" si="57"/>
      </c>
      <c r="Q373" s="4">
        <f t="shared" si="58"/>
        <v>27.770812168001424</v>
      </c>
      <c r="R373" s="4">
        <f t="shared" si="59"/>
      </c>
    </row>
    <row r="374" spans="1:18" ht="15">
      <c r="A374" s="2">
        <v>4.605</v>
      </c>
      <c r="B374" s="3">
        <v>6.572351509500001</v>
      </c>
      <c r="C374" s="2">
        <v>3.0784887679939126</v>
      </c>
      <c r="D374" s="2">
        <v>27.984557892584974</v>
      </c>
      <c r="E374" s="4">
        <f t="shared" si="50"/>
        <v>27.984557892584974</v>
      </c>
      <c r="F374" s="4">
        <f t="shared" si="51"/>
      </c>
      <c r="H374" s="4">
        <f t="shared" si="52"/>
        <v>27.984557892584974</v>
      </c>
      <c r="I374" s="4">
        <f t="shared" si="53"/>
      </c>
      <c r="K374" s="4">
        <f t="shared" si="54"/>
        <v>27.984557892584974</v>
      </c>
      <c r="L374" s="4">
        <f t="shared" si="55"/>
      </c>
      <c r="N374" s="4">
        <f t="shared" si="56"/>
        <v>27.984557892584974</v>
      </c>
      <c r="O374" s="4">
        <f t="shared" si="57"/>
      </c>
      <c r="Q374" s="4">
        <f t="shared" si="58"/>
        <v>27.984557892584974</v>
      </c>
      <c r="R374" s="4">
        <f t="shared" si="59"/>
      </c>
    </row>
    <row r="375" spans="1:18" ht="15">
      <c r="A375" s="2">
        <v>4.6175</v>
      </c>
      <c r="B375" s="3">
        <v>6.580503291375001</v>
      </c>
      <c r="C375" s="2">
        <v>3.114675227880478</v>
      </c>
      <c r="D375" s="2">
        <v>28.01657377593404</v>
      </c>
      <c r="E375" s="4">
        <f t="shared" si="50"/>
        <v>28.01657377593404</v>
      </c>
      <c r="F375" s="4">
        <f t="shared" si="51"/>
      </c>
      <c r="H375" s="4">
        <f t="shared" si="52"/>
        <v>28.01657377593404</v>
      </c>
      <c r="I375" s="4">
        <f t="shared" si="53"/>
      </c>
      <c r="K375" s="4">
        <f t="shared" si="54"/>
        <v>28.01657377593404</v>
      </c>
      <c r="L375" s="4">
        <f t="shared" si="55"/>
      </c>
      <c r="N375" s="4">
        <f t="shared" si="56"/>
        <v>28.01657377593404</v>
      </c>
      <c r="O375" s="4">
        <f t="shared" si="57"/>
      </c>
      <c r="Q375" s="4">
        <f t="shared" si="58"/>
        <v>28.01657377593404</v>
      </c>
      <c r="R375" s="4">
        <f t="shared" si="59"/>
      </c>
    </row>
    <row r="376" spans="1:18" ht="15">
      <c r="A376" s="2">
        <v>4.63</v>
      </c>
      <c r="B376" s="3">
        <v>6.588647942</v>
      </c>
      <c r="C376" s="2">
        <v>3.263786361574137</v>
      </c>
      <c r="D376" s="2">
        <v>28.235099395968867</v>
      </c>
      <c r="E376" s="4">
        <f t="shared" si="50"/>
        <v>28.235099395968867</v>
      </c>
      <c r="F376" s="4">
        <f t="shared" si="51"/>
      </c>
      <c r="H376" s="4">
        <f t="shared" si="52"/>
        <v>28.235099395968867</v>
      </c>
      <c r="I376" s="4">
        <f t="shared" si="53"/>
      </c>
      <c r="K376" s="4">
        <f t="shared" si="54"/>
        <v>28.235099395968867</v>
      </c>
      <c r="L376" s="4">
        <f t="shared" si="55"/>
      </c>
      <c r="N376" s="4">
        <f t="shared" si="56"/>
        <v>28.235099395968867</v>
      </c>
      <c r="O376" s="4">
        <f t="shared" si="57"/>
      </c>
      <c r="Q376" s="4">
        <f t="shared" si="58"/>
        <v>28.235099395968867</v>
      </c>
      <c r="R376" s="4">
        <f t="shared" si="59"/>
      </c>
    </row>
    <row r="377" spans="1:18" ht="15">
      <c r="A377" s="2">
        <v>4.64</v>
      </c>
      <c r="B377" s="3">
        <v>6.595158528</v>
      </c>
      <c r="C377" s="2">
        <v>3.2069573660172415</v>
      </c>
      <c r="D377" s="2">
        <v>28.20572999894167</v>
      </c>
      <c r="E377" s="4">
        <f t="shared" si="50"/>
        <v>28.20572999894167</v>
      </c>
      <c r="F377" s="4">
        <f t="shared" si="51"/>
      </c>
      <c r="H377" s="4">
        <f t="shared" si="52"/>
        <v>28.20572999894167</v>
      </c>
      <c r="I377" s="4">
        <f t="shared" si="53"/>
      </c>
      <c r="K377" s="4">
        <f t="shared" si="54"/>
        <v>28.20572999894167</v>
      </c>
      <c r="L377" s="4">
        <f t="shared" si="55"/>
      </c>
      <c r="N377" s="4">
        <f t="shared" si="56"/>
        <v>28.20572999894167</v>
      </c>
      <c r="O377" s="4">
        <f t="shared" si="57"/>
      </c>
      <c r="Q377" s="4">
        <f t="shared" si="58"/>
        <v>28.20572999894167</v>
      </c>
      <c r="R377" s="4">
        <f t="shared" si="59"/>
      </c>
    </row>
    <row r="378" spans="1:18" ht="15">
      <c r="A378" s="2">
        <v>4.65</v>
      </c>
      <c r="B378" s="3">
        <v>6.601664550000001</v>
      </c>
      <c r="C378" s="2">
        <v>3.25276089801311</v>
      </c>
      <c r="D378" s="2">
        <v>28.184030392086086</v>
      </c>
      <c r="E378" s="4">
        <f t="shared" si="50"/>
        <v>28.184030392086086</v>
      </c>
      <c r="F378" s="4">
        <f t="shared" si="51"/>
      </c>
      <c r="H378" s="4">
        <f t="shared" si="52"/>
        <v>28.184030392086086</v>
      </c>
      <c r="I378" s="4">
        <f t="shared" si="53"/>
      </c>
      <c r="K378" s="4">
        <f t="shared" si="54"/>
        <v>28.184030392086086</v>
      </c>
      <c r="L378" s="4">
        <f t="shared" si="55"/>
      </c>
      <c r="N378" s="4">
        <f t="shared" si="56"/>
        <v>28.184030392086086</v>
      </c>
      <c r="O378" s="4">
        <f t="shared" si="57"/>
      </c>
      <c r="Q378" s="4">
        <f t="shared" si="58"/>
        <v>28.184030392086086</v>
      </c>
      <c r="R378" s="4">
        <f t="shared" si="59"/>
      </c>
    </row>
    <row r="379" spans="1:18" ht="15">
      <c r="A379" s="2">
        <v>4.66</v>
      </c>
      <c r="B379" s="3">
        <v>6.608166008</v>
      </c>
      <c r="C379" s="2">
        <v>3.399359233076048</v>
      </c>
      <c r="D379" s="2">
        <v>28.420317880236244</v>
      </c>
      <c r="E379" s="4">
        <f t="shared" si="50"/>
        <v>28.420317880236244</v>
      </c>
      <c r="F379" s="4">
        <f t="shared" si="51"/>
      </c>
      <c r="H379" s="4">
        <f t="shared" si="52"/>
        <v>28.420317880236244</v>
      </c>
      <c r="I379" s="4">
        <f t="shared" si="53"/>
      </c>
      <c r="K379" s="4">
        <f t="shared" si="54"/>
        <v>28.420317880236244</v>
      </c>
      <c r="L379" s="4">
        <f t="shared" si="55"/>
      </c>
      <c r="N379" s="4">
        <f t="shared" si="56"/>
        <v>28.420317880236244</v>
      </c>
      <c r="O379" s="4">
        <f t="shared" si="57"/>
      </c>
      <c r="Q379" s="4">
        <f t="shared" si="58"/>
        <v>28.420317880236244</v>
      </c>
      <c r="R379" s="4">
        <f t="shared" si="59"/>
      </c>
    </row>
    <row r="380" spans="1:18" ht="15">
      <c r="A380" s="2">
        <v>4.67</v>
      </c>
      <c r="B380" s="3">
        <v>6.614662902</v>
      </c>
      <c r="C380" s="2">
        <v>3.450137569855184</v>
      </c>
      <c r="D380" s="2">
        <v>28.533626242094385</v>
      </c>
      <c r="E380" s="4">
        <f t="shared" si="50"/>
        <v>28.533626242094385</v>
      </c>
      <c r="F380" s="4">
        <f t="shared" si="51"/>
      </c>
      <c r="H380" s="4">
        <f t="shared" si="52"/>
        <v>28.533626242094385</v>
      </c>
      <c r="I380" s="4">
        <f t="shared" si="53"/>
      </c>
      <c r="K380" s="4">
        <f t="shared" si="54"/>
        <v>28.533626242094385</v>
      </c>
      <c r="L380" s="4">
        <f t="shared" si="55"/>
      </c>
      <c r="N380" s="4">
        <f t="shared" si="56"/>
        <v>28.533626242094385</v>
      </c>
      <c r="O380" s="4">
        <f t="shared" si="57"/>
      </c>
      <c r="Q380" s="4">
        <f t="shared" si="58"/>
        <v>28.533626242094385</v>
      </c>
      <c r="R380" s="4">
        <f t="shared" si="59"/>
      </c>
    </row>
    <row r="381" spans="1:18" ht="15">
      <c r="A381" s="2">
        <v>4.68</v>
      </c>
      <c r="B381" s="3">
        <v>6.621155232</v>
      </c>
      <c r="C381" s="2">
        <v>3.3726874621993517</v>
      </c>
      <c r="D381" s="2">
        <v>28.25627916701625</v>
      </c>
      <c r="E381" s="4">
        <f t="shared" si="50"/>
        <v>28.25627916701625</v>
      </c>
      <c r="F381" s="4">
        <f t="shared" si="51"/>
      </c>
      <c r="H381" s="4">
        <f t="shared" si="52"/>
        <v>28.25627916701625</v>
      </c>
      <c r="I381" s="4">
        <f t="shared" si="53"/>
      </c>
      <c r="K381" s="4">
        <f t="shared" si="54"/>
        <v>28.25627916701625</v>
      </c>
      <c r="L381" s="4">
        <f t="shared" si="55"/>
      </c>
      <c r="N381" s="4">
        <f t="shared" si="56"/>
        <v>28.25627916701625</v>
      </c>
      <c r="O381" s="4">
        <f t="shared" si="57"/>
      </c>
      <c r="Q381" s="4">
        <f t="shared" si="58"/>
        <v>28.25627916701625</v>
      </c>
      <c r="R381" s="4">
        <f t="shared" si="59"/>
      </c>
    </row>
    <row r="382" spans="1:18" ht="15">
      <c r="A382" s="2">
        <v>4.69</v>
      </c>
      <c r="B382" s="3">
        <v>6.627642998000001</v>
      </c>
      <c r="C382" s="2">
        <v>3.345111151695252</v>
      </c>
      <c r="D382" s="2">
        <v>28.303412756049276</v>
      </c>
      <c r="E382" s="4">
        <f t="shared" si="50"/>
        <v>28.303412756049276</v>
      </c>
      <c r="F382" s="4">
        <f t="shared" si="51"/>
      </c>
      <c r="H382" s="4">
        <f t="shared" si="52"/>
        <v>28.303412756049276</v>
      </c>
      <c r="I382" s="4">
        <f t="shared" si="53"/>
      </c>
      <c r="K382" s="4">
        <f t="shared" si="54"/>
        <v>28.303412756049276</v>
      </c>
      <c r="L382" s="4">
        <f t="shared" si="55"/>
      </c>
      <c r="N382" s="4">
        <f t="shared" si="56"/>
        <v>28.303412756049276</v>
      </c>
      <c r="O382" s="4">
        <f t="shared" si="57"/>
      </c>
      <c r="Q382" s="4">
        <f t="shared" si="58"/>
        <v>28.303412756049276</v>
      </c>
      <c r="R382" s="4">
        <f t="shared" si="59"/>
      </c>
    </row>
    <row r="383" spans="1:18" ht="15">
      <c r="A383" s="2">
        <v>4.7</v>
      </c>
      <c r="B383" s="3">
        <v>6.634126200000001</v>
      </c>
      <c r="C383" s="2">
        <v>3.2461706036345386</v>
      </c>
      <c r="D383" s="2">
        <v>28.067261956337664</v>
      </c>
      <c r="E383" s="4">
        <f t="shared" si="50"/>
        <v>28.067261956337664</v>
      </c>
      <c r="F383" s="4">
        <f t="shared" si="51"/>
      </c>
      <c r="H383" s="4">
        <f t="shared" si="52"/>
        <v>28.067261956337664</v>
      </c>
      <c r="I383" s="4">
        <f t="shared" si="53"/>
      </c>
      <c r="K383" s="4">
        <f t="shared" si="54"/>
        <v>28.067261956337664</v>
      </c>
      <c r="L383" s="4">
        <f t="shared" si="55"/>
      </c>
      <c r="N383" s="4">
        <f t="shared" si="56"/>
        <v>28.067261956337664</v>
      </c>
      <c r="O383" s="4">
        <f t="shared" si="57"/>
      </c>
      <c r="Q383" s="4">
        <f t="shared" si="58"/>
        <v>28.067261956337664</v>
      </c>
      <c r="R383" s="4">
        <f t="shared" si="59"/>
      </c>
    </row>
    <row r="384" spans="1:18" ht="15">
      <c r="A384" s="2">
        <v>4.71</v>
      </c>
      <c r="B384" s="3">
        <v>6.640604838</v>
      </c>
      <c r="C384" s="2">
        <v>3.0971135484228016</v>
      </c>
      <c r="D384" s="2">
        <v>27.748846197646284</v>
      </c>
      <c r="E384" s="4">
        <f t="shared" si="50"/>
        <v>27.748846197646284</v>
      </c>
      <c r="F384" s="4">
        <f t="shared" si="51"/>
      </c>
      <c r="H384" s="4">
        <f t="shared" si="52"/>
        <v>27.748846197646284</v>
      </c>
      <c r="I384" s="4">
        <f t="shared" si="53"/>
      </c>
      <c r="K384" s="4">
        <f t="shared" si="54"/>
        <v>27.748846197646284</v>
      </c>
      <c r="L384" s="4">
        <f t="shared" si="55"/>
      </c>
      <c r="N384" s="4">
        <f t="shared" si="56"/>
        <v>27.748846197646284</v>
      </c>
      <c r="O384" s="4">
        <f t="shared" si="57"/>
      </c>
      <c r="Q384" s="4">
        <f t="shared" si="58"/>
        <v>27.748846197646284</v>
      </c>
      <c r="R384" s="4">
        <f t="shared" si="59"/>
      </c>
    </row>
    <row r="385" spans="1:18" ht="15">
      <c r="A385" s="2">
        <v>4.72</v>
      </c>
      <c r="B385" s="3">
        <v>6.647078912</v>
      </c>
      <c r="C385" s="2">
        <v>2.9482351273360132</v>
      </c>
      <c r="D385" s="2">
        <v>27.675152039553787</v>
      </c>
      <c r="E385" s="4">
        <f aca="true" t="shared" si="60" ref="E385:E448">IF(NOT(ISBLANK($D385)),$D385,"")</f>
        <v>27.675152039553787</v>
      </c>
      <c r="F385" s="4">
        <f aca="true" t="shared" si="61" ref="F385:F448">IF(AND($B385&gt;=-1,$B385&lt;=0.137,NOT(ISBLANK($B385))),$E385,"")</f>
      </c>
      <c r="H385" s="4">
        <f aca="true" t="shared" si="62" ref="H385:H448">IF(NOT(ISBLANK($D385)),$D385,"")</f>
        <v>27.675152039553787</v>
      </c>
      <c r="I385" s="4">
        <f aca="true" t="shared" si="63" ref="I385:I448">IF(AND($B385&gt;=5.5,$B385&lt;=6.5,NOT(ISBLANK($B385))),$E385,"")</f>
      </c>
      <c r="K385" s="4">
        <f aca="true" t="shared" si="64" ref="K385:K448">IF(NOT(ISBLANK($D385)),$D385,"")</f>
        <v>27.675152039553787</v>
      </c>
      <c r="L385" s="4">
        <f aca="true" t="shared" si="65" ref="L385:L448">IF(AND($B385&gt;=19,$B385&lt;=23,NOT(ISBLANK($B385))),$E385,"")</f>
      </c>
      <c r="N385" s="4">
        <f aca="true" t="shared" si="66" ref="N385:N448">IF(NOT(ISBLANK($D385)),$D385,"")</f>
        <v>27.675152039553787</v>
      </c>
      <c r="O385" s="4">
        <f aca="true" t="shared" si="67" ref="O385:O448">IF(AND($B385&gt;=40,$B385&lt;=42,NOT(ISBLANK($B385))),$E385,"")</f>
      </c>
      <c r="Q385" s="4">
        <f aca="true" t="shared" si="68" ref="Q385:Q448">N385</f>
        <v>27.675152039553787</v>
      </c>
      <c r="R385" s="4">
        <f aca="true" t="shared" si="69" ref="R385:R448">IF(AND($B385&gt;115,$B385&lt;130,NOT(ISBLANK($B385))),$E385,"")</f>
      </c>
    </row>
    <row r="386" spans="1:18" ht="15">
      <c r="A386" s="2">
        <v>4.73</v>
      </c>
      <c r="B386" s="3">
        <v>6.653548422000001</v>
      </c>
      <c r="C386" s="2">
        <v>2.958842341558871</v>
      </c>
      <c r="D386" s="2">
        <v>27.281354598323613</v>
      </c>
      <c r="E386" s="4">
        <f t="shared" si="60"/>
        <v>27.281354598323613</v>
      </c>
      <c r="F386" s="4">
        <f t="shared" si="61"/>
      </c>
      <c r="H386" s="4">
        <f t="shared" si="62"/>
        <v>27.281354598323613</v>
      </c>
      <c r="I386" s="4">
        <f t="shared" si="63"/>
      </c>
      <c r="K386" s="4">
        <f t="shared" si="64"/>
        <v>27.281354598323613</v>
      </c>
      <c r="L386" s="4">
        <f t="shared" si="65"/>
      </c>
      <c r="N386" s="4">
        <f t="shared" si="66"/>
        <v>27.281354598323613</v>
      </c>
      <c r="O386" s="4">
        <f t="shared" si="67"/>
      </c>
      <c r="Q386" s="4">
        <f t="shared" si="68"/>
        <v>27.281354598323613</v>
      </c>
      <c r="R386" s="4">
        <f t="shared" si="69"/>
      </c>
    </row>
    <row r="387" spans="1:18" ht="15">
      <c r="A387" s="2">
        <v>4.745</v>
      </c>
      <c r="B387" s="3">
        <v>6.663244129500001</v>
      </c>
      <c r="C387" s="2">
        <v>3.0100632660674713</v>
      </c>
      <c r="D387" s="2">
        <v>27.239403304008885</v>
      </c>
      <c r="E387" s="4">
        <f t="shared" si="60"/>
        <v>27.239403304008885</v>
      </c>
      <c r="F387" s="4">
        <f t="shared" si="61"/>
      </c>
      <c r="H387" s="4">
        <f t="shared" si="62"/>
        <v>27.239403304008885</v>
      </c>
      <c r="I387" s="4">
        <f t="shared" si="63"/>
      </c>
      <c r="K387" s="4">
        <f t="shared" si="64"/>
        <v>27.239403304008885</v>
      </c>
      <c r="L387" s="4">
        <f t="shared" si="65"/>
      </c>
      <c r="N387" s="4">
        <f t="shared" si="66"/>
        <v>27.239403304008885</v>
      </c>
      <c r="O387" s="4">
        <f t="shared" si="67"/>
      </c>
      <c r="Q387" s="4">
        <f t="shared" si="68"/>
        <v>27.239403304008885</v>
      </c>
      <c r="R387" s="4">
        <f t="shared" si="69"/>
      </c>
    </row>
    <row r="388" spans="1:18" ht="15">
      <c r="A388" s="2">
        <v>4.76</v>
      </c>
      <c r="B388" s="3">
        <v>6.672929568</v>
      </c>
      <c r="C388" s="2">
        <v>3.0468894639328408</v>
      </c>
      <c r="D388" s="2">
        <v>27.22442683505429</v>
      </c>
      <c r="E388" s="4">
        <f t="shared" si="60"/>
        <v>27.22442683505429</v>
      </c>
      <c r="F388" s="4">
        <f t="shared" si="61"/>
      </c>
      <c r="H388" s="4">
        <f t="shared" si="62"/>
        <v>27.22442683505429</v>
      </c>
      <c r="I388" s="4">
        <f t="shared" si="63"/>
      </c>
      <c r="K388" s="4">
        <f t="shared" si="64"/>
        <v>27.22442683505429</v>
      </c>
      <c r="L388" s="4">
        <f t="shared" si="65"/>
      </c>
      <c r="N388" s="4">
        <f t="shared" si="66"/>
        <v>27.22442683505429</v>
      </c>
      <c r="O388" s="4">
        <f t="shared" si="67"/>
      </c>
      <c r="Q388" s="4">
        <f t="shared" si="68"/>
        <v>27.22442683505429</v>
      </c>
      <c r="R388" s="4">
        <f t="shared" si="69"/>
      </c>
    </row>
    <row r="389" spans="1:18" ht="15">
      <c r="A389" s="2">
        <v>4.77</v>
      </c>
      <c r="B389" s="3">
        <v>6.679380822</v>
      </c>
      <c r="C389" s="2">
        <v>3.0300512143401575</v>
      </c>
      <c r="D389" s="2">
        <v>27.080421859943065</v>
      </c>
      <c r="E389" s="4">
        <f t="shared" si="60"/>
        <v>27.080421859943065</v>
      </c>
      <c r="F389" s="4">
        <f t="shared" si="61"/>
      </c>
      <c r="H389" s="4">
        <f t="shared" si="62"/>
        <v>27.080421859943065</v>
      </c>
      <c r="I389" s="4">
        <f t="shared" si="63"/>
      </c>
      <c r="K389" s="4">
        <f t="shared" si="64"/>
        <v>27.080421859943065</v>
      </c>
      <c r="L389" s="4">
        <f t="shared" si="65"/>
      </c>
      <c r="N389" s="4">
        <f t="shared" si="66"/>
        <v>27.080421859943065</v>
      </c>
      <c r="O389" s="4">
        <f t="shared" si="67"/>
      </c>
      <c r="Q389" s="4">
        <f t="shared" si="68"/>
        <v>27.080421859943065</v>
      </c>
      <c r="R389" s="4">
        <f t="shared" si="69"/>
      </c>
    </row>
    <row r="390" spans="1:18" ht="15">
      <c r="A390" s="2">
        <v>4.78</v>
      </c>
      <c r="B390" s="3">
        <v>6.685827512</v>
      </c>
      <c r="C390" s="2">
        <v>3.17109701858458</v>
      </c>
      <c r="D390" s="2">
        <v>27.257622318315374</v>
      </c>
      <c r="E390" s="4">
        <f t="shared" si="60"/>
        <v>27.257622318315374</v>
      </c>
      <c r="F390" s="4">
        <f t="shared" si="61"/>
      </c>
      <c r="H390" s="4">
        <f t="shared" si="62"/>
        <v>27.257622318315374</v>
      </c>
      <c r="I390" s="4">
        <f t="shared" si="63"/>
      </c>
      <c r="K390" s="4">
        <f t="shared" si="64"/>
        <v>27.257622318315374</v>
      </c>
      <c r="L390" s="4">
        <f t="shared" si="65"/>
      </c>
      <c r="N390" s="4">
        <f t="shared" si="66"/>
        <v>27.257622318315374</v>
      </c>
      <c r="O390" s="4">
        <f t="shared" si="67"/>
      </c>
      <c r="Q390" s="4">
        <f t="shared" si="68"/>
        <v>27.257622318315374</v>
      </c>
      <c r="R390" s="4">
        <f t="shared" si="69"/>
      </c>
    </row>
    <row r="391" spans="1:18" ht="15">
      <c r="A391" s="2">
        <v>4.79</v>
      </c>
      <c r="B391" s="3">
        <v>6.692269638</v>
      </c>
      <c r="C391" s="2">
        <v>2.9063873184359075</v>
      </c>
      <c r="D391" s="2">
        <v>26.961961273201524</v>
      </c>
      <c r="E391" s="4">
        <f t="shared" si="60"/>
        <v>26.961961273201524</v>
      </c>
      <c r="F391" s="4">
        <f t="shared" si="61"/>
      </c>
      <c r="H391" s="4">
        <f t="shared" si="62"/>
        <v>26.961961273201524</v>
      </c>
      <c r="I391" s="4">
        <f t="shared" si="63"/>
      </c>
      <c r="K391" s="4">
        <f t="shared" si="64"/>
        <v>26.961961273201524</v>
      </c>
      <c r="L391" s="4">
        <f t="shared" si="65"/>
      </c>
      <c r="N391" s="4">
        <f t="shared" si="66"/>
        <v>26.961961273201524</v>
      </c>
      <c r="O391" s="4">
        <f t="shared" si="67"/>
      </c>
      <c r="Q391" s="4">
        <f t="shared" si="68"/>
        <v>26.961961273201524</v>
      </c>
      <c r="R391" s="4">
        <f t="shared" si="69"/>
      </c>
    </row>
    <row r="392" spans="1:18" ht="15">
      <c r="A392" s="2">
        <v>4.8</v>
      </c>
      <c r="B392" s="3">
        <v>6.698707199999999</v>
      </c>
      <c r="C392" s="2">
        <v>2.6487026990257285</v>
      </c>
      <c r="D392" s="2">
        <v>27.06910984356954</v>
      </c>
      <c r="E392" s="4">
        <f t="shared" si="60"/>
        <v>27.06910984356954</v>
      </c>
      <c r="F392" s="4">
        <f t="shared" si="61"/>
      </c>
      <c r="H392" s="4">
        <f t="shared" si="62"/>
        <v>27.06910984356954</v>
      </c>
      <c r="I392" s="4">
        <f t="shared" si="63"/>
      </c>
      <c r="K392" s="4">
        <f t="shared" si="64"/>
        <v>27.06910984356954</v>
      </c>
      <c r="L392" s="4">
        <f t="shared" si="65"/>
      </c>
      <c r="N392" s="4">
        <f t="shared" si="66"/>
        <v>27.06910984356954</v>
      </c>
      <c r="O392" s="4">
        <f t="shared" si="67"/>
      </c>
      <c r="Q392" s="4">
        <f t="shared" si="68"/>
        <v>27.06910984356954</v>
      </c>
      <c r="R392" s="4">
        <f t="shared" si="69"/>
      </c>
    </row>
    <row r="393" spans="1:18" ht="15">
      <c r="A393" s="2">
        <v>4.81</v>
      </c>
      <c r="B393" s="3">
        <v>6.705140198</v>
      </c>
      <c r="C393" s="2">
        <v>2.8666347984710026</v>
      </c>
      <c r="D393" s="2">
        <v>26.947997077049866</v>
      </c>
      <c r="E393" s="4">
        <f t="shared" si="60"/>
        <v>26.947997077049866</v>
      </c>
      <c r="F393" s="4">
        <f t="shared" si="61"/>
      </c>
      <c r="H393" s="4">
        <f t="shared" si="62"/>
        <v>26.947997077049866</v>
      </c>
      <c r="I393" s="4">
        <f t="shared" si="63"/>
      </c>
      <c r="K393" s="4">
        <f t="shared" si="64"/>
        <v>26.947997077049866</v>
      </c>
      <c r="L393" s="4">
        <f t="shared" si="65"/>
      </c>
      <c r="N393" s="4">
        <f t="shared" si="66"/>
        <v>26.947997077049866</v>
      </c>
      <c r="O393" s="4">
        <f t="shared" si="67"/>
      </c>
      <c r="Q393" s="4">
        <f t="shared" si="68"/>
        <v>26.947997077049866</v>
      </c>
      <c r="R393" s="4">
        <f t="shared" si="69"/>
      </c>
    </row>
    <row r="394" spans="1:18" ht="15">
      <c r="A394" s="2">
        <v>4.82</v>
      </c>
      <c r="B394" s="3">
        <v>6.7115686320000005</v>
      </c>
      <c r="C394" s="2">
        <v>2.86686781772835</v>
      </c>
      <c r="D394" s="2">
        <v>26.924597572744496</v>
      </c>
      <c r="E394" s="4">
        <f t="shared" si="60"/>
        <v>26.924597572744496</v>
      </c>
      <c r="F394" s="4">
        <f t="shared" si="61"/>
      </c>
      <c r="H394" s="4">
        <f t="shared" si="62"/>
        <v>26.924597572744496</v>
      </c>
      <c r="I394" s="4">
        <f t="shared" si="63"/>
      </c>
      <c r="K394" s="4">
        <f t="shared" si="64"/>
        <v>26.924597572744496</v>
      </c>
      <c r="L394" s="4">
        <f t="shared" si="65"/>
      </c>
      <c r="N394" s="4">
        <f t="shared" si="66"/>
        <v>26.924597572744496</v>
      </c>
      <c r="O394" s="4">
        <f t="shared" si="67"/>
      </c>
      <c r="Q394" s="4">
        <f t="shared" si="68"/>
        <v>26.924597572744496</v>
      </c>
      <c r="R394" s="4">
        <f t="shared" si="69"/>
      </c>
    </row>
    <row r="395" spans="1:18" ht="15">
      <c r="A395" s="2">
        <v>4.83</v>
      </c>
      <c r="B395" s="3">
        <v>6.717992502</v>
      </c>
      <c r="C395" s="2">
        <v>2.956387349866869</v>
      </c>
      <c r="D395" s="2">
        <v>26.838690202699635</v>
      </c>
      <c r="E395" s="4">
        <f t="shared" si="60"/>
        <v>26.838690202699635</v>
      </c>
      <c r="F395" s="4">
        <f t="shared" si="61"/>
      </c>
      <c r="H395" s="4">
        <f t="shared" si="62"/>
        <v>26.838690202699635</v>
      </c>
      <c r="I395" s="4">
        <f t="shared" si="63"/>
      </c>
      <c r="K395" s="4">
        <f t="shared" si="64"/>
        <v>26.838690202699635</v>
      </c>
      <c r="L395" s="4">
        <f t="shared" si="65"/>
      </c>
      <c r="N395" s="4">
        <f t="shared" si="66"/>
        <v>26.838690202699635</v>
      </c>
      <c r="O395" s="4">
        <f t="shared" si="67"/>
      </c>
      <c r="Q395" s="4">
        <f t="shared" si="68"/>
        <v>26.838690202699635</v>
      </c>
      <c r="R395" s="4">
        <f t="shared" si="69"/>
      </c>
    </row>
    <row r="396" spans="1:18" ht="15">
      <c r="A396" s="2">
        <v>4.84</v>
      </c>
      <c r="B396" s="3">
        <v>6.724411808</v>
      </c>
      <c r="C396" s="2">
        <v>2.916080574155924</v>
      </c>
      <c r="D396" s="2">
        <v>26.939968898403674</v>
      </c>
      <c r="E396" s="4">
        <f t="shared" si="60"/>
        <v>26.939968898403674</v>
      </c>
      <c r="F396" s="4">
        <f t="shared" si="61"/>
      </c>
      <c r="H396" s="4">
        <f t="shared" si="62"/>
        <v>26.939968898403674</v>
      </c>
      <c r="I396" s="4">
        <f t="shared" si="63"/>
      </c>
      <c r="K396" s="4">
        <f t="shared" si="64"/>
        <v>26.939968898403674</v>
      </c>
      <c r="L396" s="4">
        <f t="shared" si="65"/>
      </c>
      <c r="N396" s="4">
        <f t="shared" si="66"/>
        <v>26.939968898403674</v>
      </c>
      <c r="O396" s="4">
        <f t="shared" si="67"/>
      </c>
      <c r="Q396" s="4">
        <f t="shared" si="68"/>
        <v>26.939968898403674</v>
      </c>
      <c r="R396" s="4">
        <f t="shared" si="69"/>
      </c>
    </row>
    <row r="397" spans="1:18" ht="15">
      <c r="A397" s="2">
        <v>4.85</v>
      </c>
      <c r="B397" s="3">
        <v>6.73082655</v>
      </c>
      <c r="C397" s="2">
        <v>2.9594772996739196</v>
      </c>
      <c r="D397" s="2">
        <v>26.639712255481186</v>
      </c>
      <c r="E397" s="4">
        <f t="shared" si="60"/>
        <v>26.639712255481186</v>
      </c>
      <c r="F397" s="4">
        <f t="shared" si="61"/>
      </c>
      <c r="H397" s="4">
        <f t="shared" si="62"/>
        <v>26.639712255481186</v>
      </c>
      <c r="I397" s="4">
        <f t="shared" si="63"/>
      </c>
      <c r="K397" s="4">
        <f t="shared" si="64"/>
        <v>26.639712255481186</v>
      </c>
      <c r="L397" s="4">
        <f t="shared" si="65"/>
      </c>
      <c r="N397" s="4">
        <f t="shared" si="66"/>
        <v>26.639712255481186</v>
      </c>
      <c r="O397" s="4">
        <f t="shared" si="67"/>
      </c>
      <c r="Q397" s="4">
        <f t="shared" si="68"/>
        <v>26.639712255481186</v>
      </c>
      <c r="R397" s="4">
        <f t="shared" si="69"/>
      </c>
    </row>
    <row r="398" spans="1:18" ht="15">
      <c r="A398" s="2">
        <v>4.86</v>
      </c>
      <c r="B398" s="3">
        <v>6.737236728000001</v>
      </c>
      <c r="C398" s="2">
        <v>2.956940388796148</v>
      </c>
      <c r="D398" s="2">
        <v>26.502295657666476</v>
      </c>
      <c r="E398" s="4">
        <f t="shared" si="60"/>
        <v>26.502295657666476</v>
      </c>
      <c r="F398" s="4">
        <f t="shared" si="61"/>
      </c>
      <c r="H398" s="4">
        <f t="shared" si="62"/>
        <v>26.502295657666476</v>
      </c>
      <c r="I398" s="4">
        <f t="shared" si="63"/>
      </c>
      <c r="K398" s="4">
        <f t="shared" si="64"/>
        <v>26.502295657666476</v>
      </c>
      <c r="L398" s="4">
        <f t="shared" si="65"/>
      </c>
      <c r="N398" s="4">
        <f t="shared" si="66"/>
        <v>26.502295657666476</v>
      </c>
      <c r="O398" s="4">
        <f t="shared" si="67"/>
      </c>
      <c r="Q398" s="4">
        <f t="shared" si="68"/>
        <v>26.502295657666476</v>
      </c>
      <c r="R398" s="4">
        <f t="shared" si="69"/>
      </c>
    </row>
    <row r="399" spans="1:18" ht="15">
      <c r="A399" s="2">
        <v>4.87</v>
      </c>
      <c r="B399" s="3">
        <v>6.743642342</v>
      </c>
      <c r="C399" s="2">
        <v>3.0498614712343883</v>
      </c>
      <c r="D399" s="2">
        <v>26.648210816635284</v>
      </c>
      <c r="E399" s="4">
        <f t="shared" si="60"/>
        <v>26.648210816635284</v>
      </c>
      <c r="F399" s="4">
        <f t="shared" si="61"/>
      </c>
      <c r="H399" s="4">
        <f t="shared" si="62"/>
        <v>26.648210816635284</v>
      </c>
      <c r="I399" s="4">
        <f t="shared" si="63"/>
      </c>
      <c r="K399" s="4">
        <f t="shared" si="64"/>
        <v>26.648210816635284</v>
      </c>
      <c r="L399" s="4">
        <f t="shared" si="65"/>
      </c>
      <c r="N399" s="4">
        <f t="shared" si="66"/>
        <v>26.648210816635284</v>
      </c>
      <c r="O399" s="4">
        <f t="shared" si="67"/>
      </c>
      <c r="Q399" s="4">
        <f t="shared" si="68"/>
        <v>26.648210816635284</v>
      </c>
      <c r="R399" s="4">
        <f t="shared" si="69"/>
      </c>
    </row>
    <row r="400" spans="1:18" ht="15">
      <c r="A400" s="2">
        <v>4.88</v>
      </c>
      <c r="B400" s="3">
        <v>6.750043392</v>
      </c>
      <c r="C400" s="2">
        <v>2.819502447111607</v>
      </c>
      <c r="D400" s="2">
        <v>26.200523390918107</v>
      </c>
      <c r="E400" s="4">
        <f t="shared" si="60"/>
        <v>26.200523390918107</v>
      </c>
      <c r="F400" s="4">
        <f t="shared" si="61"/>
      </c>
      <c r="H400" s="4">
        <f t="shared" si="62"/>
        <v>26.200523390918107</v>
      </c>
      <c r="I400" s="4">
        <f t="shared" si="63"/>
      </c>
      <c r="K400" s="4">
        <f t="shared" si="64"/>
        <v>26.200523390918107</v>
      </c>
      <c r="L400" s="4">
        <f t="shared" si="65"/>
      </c>
      <c r="N400" s="4">
        <f t="shared" si="66"/>
        <v>26.200523390918107</v>
      </c>
      <c r="O400" s="4">
        <f t="shared" si="67"/>
      </c>
      <c r="Q400" s="4">
        <f t="shared" si="68"/>
        <v>26.200523390918107</v>
      </c>
      <c r="R400" s="4">
        <f t="shared" si="69"/>
      </c>
    </row>
    <row r="401" spans="1:18" ht="15">
      <c r="A401" s="2">
        <v>4.89</v>
      </c>
      <c r="B401" s="3">
        <v>6.756439878</v>
      </c>
      <c r="C401" s="2">
        <v>3.04341480779588</v>
      </c>
      <c r="D401" s="2">
        <v>26.746555693992168</v>
      </c>
      <c r="E401" s="4">
        <f t="shared" si="60"/>
        <v>26.746555693992168</v>
      </c>
      <c r="F401" s="4">
        <f t="shared" si="61"/>
      </c>
      <c r="H401" s="4">
        <f t="shared" si="62"/>
        <v>26.746555693992168</v>
      </c>
      <c r="I401" s="4">
        <f t="shared" si="63"/>
      </c>
      <c r="K401" s="4">
        <f t="shared" si="64"/>
        <v>26.746555693992168</v>
      </c>
      <c r="L401" s="4">
        <f t="shared" si="65"/>
      </c>
      <c r="N401" s="4">
        <f t="shared" si="66"/>
        <v>26.746555693992168</v>
      </c>
      <c r="O401" s="4">
        <f t="shared" si="67"/>
      </c>
      <c r="Q401" s="4">
        <f t="shared" si="68"/>
        <v>26.746555693992168</v>
      </c>
      <c r="R401" s="4">
        <f t="shared" si="69"/>
      </c>
    </row>
    <row r="402" spans="1:18" ht="15">
      <c r="A402" s="2">
        <v>4.9</v>
      </c>
      <c r="B402" s="3">
        <v>6.762831800000001</v>
      </c>
      <c r="C402" s="2">
        <v>2.9259605582308774</v>
      </c>
      <c r="D402" s="2">
        <v>26.542340619388444</v>
      </c>
      <c r="E402" s="4">
        <f t="shared" si="60"/>
        <v>26.542340619388444</v>
      </c>
      <c r="F402" s="4">
        <f t="shared" si="61"/>
      </c>
      <c r="H402" s="4">
        <f t="shared" si="62"/>
        <v>26.542340619388444</v>
      </c>
      <c r="I402" s="4">
        <f t="shared" si="63"/>
      </c>
      <c r="K402" s="4">
        <f t="shared" si="64"/>
        <v>26.542340619388444</v>
      </c>
      <c r="L402" s="4">
        <f t="shared" si="65"/>
      </c>
      <c r="N402" s="4">
        <f t="shared" si="66"/>
        <v>26.542340619388444</v>
      </c>
      <c r="O402" s="4">
        <f t="shared" si="67"/>
      </c>
      <c r="Q402" s="4">
        <f t="shared" si="68"/>
        <v>26.542340619388444</v>
      </c>
      <c r="R402" s="4">
        <f t="shared" si="69"/>
      </c>
    </row>
    <row r="403" spans="1:18" ht="15">
      <c r="A403" s="2">
        <v>4.91</v>
      </c>
      <c r="B403" s="3">
        <v>6.769219158</v>
      </c>
      <c r="C403" s="2">
        <v>3.0865798025431106</v>
      </c>
      <c r="D403" s="2">
        <v>27.01858338679758</v>
      </c>
      <c r="E403" s="4">
        <f t="shared" si="60"/>
        <v>27.01858338679758</v>
      </c>
      <c r="F403" s="4">
        <f t="shared" si="61"/>
      </c>
      <c r="H403" s="4">
        <f t="shared" si="62"/>
        <v>27.01858338679758</v>
      </c>
      <c r="I403" s="4">
        <f t="shared" si="63"/>
      </c>
      <c r="K403" s="4">
        <f t="shared" si="64"/>
        <v>27.01858338679758</v>
      </c>
      <c r="L403" s="4">
        <f t="shared" si="65"/>
      </c>
      <c r="N403" s="4">
        <f t="shared" si="66"/>
        <v>27.01858338679758</v>
      </c>
      <c r="O403" s="4">
        <f t="shared" si="67"/>
      </c>
      <c r="Q403" s="4">
        <f t="shared" si="68"/>
        <v>27.01858338679758</v>
      </c>
      <c r="R403" s="4">
        <f t="shared" si="69"/>
      </c>
    </row>
    <row r="404" spans="1:18" ht="15">
      <c r="A404" s="2">
        <v>4.92</v>
      </c>
      <c r="B404" s="3">
        <v>6.775601952</v>
      </c>
      <c r="C404" s="2">
        <v>3.1465883974469087</v>
      </c>
      <c r="D404" s="2">
        <v>27.34276454831459</v>
      </c>
      <c r="E404" s="4">
        <f t="shared" si="60"/>
        <v>27.34276454831459</v>
      </c>
      <c r="F404" s="4">
        <f t="shared" si="61"/>
      </c>
      <c r="H404" s="4">
        <f t="shared" si="62"/>
        <v>27.34276454831459</v>
      </c>
      <c r="I404" s="4">
        <f t="shared" si="63"/>
      </c>
      <c r="K404" s="4">
        <f t="shared" si="64"/>
        <v>27.34276454831459</v>
      </c>
      <c r="L404" s="4">
        <f t="shared" si="65"/>
      </c>
      <c r="N404" s="4">
        <f t="shared" si="66"/>
        <v>27.34276454831459</v>
      </c>
      <c r="O404" s="4">
        <f t="shared" si="67"/>
      </c>
      <c r="Q404" s="4">
        <f t="shared" si="68"/>
        <v>27.34276454831459</v>
      </c>
      <c r="R404" s="4">
        <f t="shared" si="69"/>
      </c>
    </row>
    <row r="405" spans="1:18" ht="15">
      <c r="A405" s="2">
        <v>4.93</v>
      </c>
      <c r="B405" s="3">
        <v>6.781980182</v>
      </c>
      <c r="C405" s="2">
        <v>3.038702960500202</v>
      </c>
      <c r="D405" s="2">
        <v>27.11342597708939</v>
      </c>
      <c r="E405" s="4">
        <f t="shared" si="60"/>
        <v>27.11342597708939</v>
      </c>
      <c r="F405" s="4">
        <f t="shared" si="61"/>
      </c>
      <c r="H405" s="4">
        <f t="shared" si="62"/>
        <v>27.11342597708939</v>
      </c>
      <c r="I405" s="4">
        <f t="shared" si="63"/>
      </c>
      <c r="K405" s="4">
        <f t="shared" si="64"/>
        <v>27.11342597708939</v>
      </c>
      <c r="L405" s="4">
        <f t="shared" si="65"/>
      </c>
      <c r="N405" s="4">
        <f t="shared" si="66"/>
        <v>27.11342597708939</v>
      </c>
      <c r="O405" s="4">
        <f t="shared" si="67"/>
      </c>
      <c r="Q405" s="4">
        <f t="shared" si="68"/>
        <v>27.11342597708939</v>
      </c>
      <c r="R405" s="4">
        <f t="shared" si="69"/>
      </c>
    </row>
    <row r="406" spans="1:18" ht="15">
      <c r="A406" s="2">
        <v>4.94</v>
      </c>
      <c r="B406" s="3">
        <v>6.788353848000001</v>
      </c>
      <c r="C406" s="2">
        <v>3.108598754213562</v>
      </c>
      <c r="D406" s="2">
        <v>27.153330120468254</v>
      </c>
      <c r="E406" s="4">
        <f t="shared" si="60"/>
        <v>27.153330120468254</v>
      </c>
      <c r="F406" s="4">
        <f t="shared" si="61"/>
      </c>
      <c r="H406" s="4">
        <f t="shared" si="62"/>
        <v>27.153330120468254</v>
      </c>
      <c r="I406" s="4">
        <f t="shared" si="63"/>
      </c>
      <c r="K406" s="4">
        <f t="shared" si="64"/>
        <v>27.153330120468254</v>
      </c>
      <c r="L406" s="4">
        <f t="shared" si="65"/>
      </c>
      <c r="N406" s="4">
        <f t="shared" si="66"/>
        <v>27.153330120468254</v>
      </c>
      <c r="O406" s="4">
        <f t="shared" si="67"/>
      </c>
      <c r="Q406" s="4">
        <f t="shared" si="68"/>
        <v>27.153330120468254</v>
      </c>
      <c r="R406" s="4">
        <f t="shared" si="69"/>
      </c>
    </row>
    <row r="407" spans="1:18" ht="15">
      <c r="A407" s="2">
        <v>4.95</v>
      </c>
      <c r="B407" s="3">
        <v>6.794722950000001</v>
      </c>
      <c r="C407" s="2">
        <v>3.170271855900757</v>
      </c>
      <c r="D407" s="2">
        <v>27.16783548996648</v>
      </c>
      <c r="E407" s="4">
        <f t="shared" si="60"/>
        <v>27.16783548996648</v>
      </c>
      <c r="F407" s="4">
        <f t="shared" si="61"/>
      </c>
      <c r="H407" s="4">
        <f t="shared" si="62"/>
        <v>27.16783548996648</v>
      </c>
      <c r="I407" s="4">
        <f t="shared" si="63"/>
      </c>
      <c r="K407" s="4">
        <f t="shared" si="64"/>
        <v>27.16783548996648</v>
      </c>
      <c r="L407" s="4">
        <f t="shared" si="65"/>
      </c>
      <c r="N407" s="4">
        <f t="shared" si="66"/>
        <v>27.16783548996648</v>
      </c>
      <c r="O407" s="4">
        <f t="shared" si="67"/>
      </c>
      <c r="Q407" s="4">
        <f t="shared" si="68"/>
        <v>27.16783548996648</v>
      </c>
      <c r="R407" s="4">
        <f t="shared" si="69"/>
      </c>
    </row>
    <row r="408" spans="1:18" ht="15">
      <c r="A408" s="2">
        <v>4.96</v>
      </c>
      <c r="B408" s="3">
        <v>6.801087488</v>
      </c>
      <c r="C408" s="2">
        <v>3.0379563348019127</v>
      </c>
      <c r="D408" s="2">
        <v>26.96069539577941</v>
      </c>
      <c r="E408" s="4">
        <f t="shared" si="60"/>
        <v>26.96069539577941</v>
      </c>
      <c r="F408" s="4">
        <f t="shared" si="61"/>
      </c>
      <c r="H408" s="4">
        <f t="shared" si="62"/>
        <v>26.96069539577941</v>
      </c>
      <c r="I408" s="4">
        <f t="shared" si="63"/>
      </c>
      <c r="K408" s="4">
        <f t="shared" si="64"/>
        <v>26.96069539577941</v>
      </c>
      <c r="L408" s="4">
        <f t="shared" si="65"/>
      </c>
      <c r="N408" s="4">
        <f t="shared" si="66"/>
        <v>26.96069539577941</v>
      </c>
      <c r="O408" s="4">
        <f t="shared" si="67"/>
      </c>
      <c r="Q408" s="4">
        <f t="shared" si="68"/>
        <v>26.96069539577941</v>
      </c>
      <c r="R408" s="4">
        <f t="shared" si="69"/>
      </c>
    </row>
    <row r="409" spans="1:18" ht="15">
      <c r="A409" s="2">
        <v>4.97</v>
      </c>
      <c r="B409" s="3">
        <v>6.807447462</v>
      </c>
      <c r="C409" s="2">
        <v>3.093079373925719</v>
      </c>
      <c r="D409" s="2">
        <v>26.863994194091397</v>
      </c>
      <c r="E409" s="4">
        <f t="shared" si="60"/>
        <v>26.863994194091397</v>
      </c>
      <c r="F409" s="4">
        <f t="shared" si="61"/>
      </c>
      <c r="H409" s="4">
        <f t="shared" si="62"/>
        <v>26.863994194091397</v>
      </c>
      <c r="I409" s="4">
        <f t="shared" si="63"/>
      </c>
      <c r="K409" s="4">
        <f t="shared" si="64"/>
        <v>26.863994194091397</v>
      </c>
      <c r="L409" s="4">
        <f t="shared" si="65"/>
      </c>
      <c r="N409" s="4">
        <f t="shared" si="66"/>
        <v>26.863994194091397</v>
      </c>
      <c r="O409" s="4">
        <f t="shared" si="67"/>
      </c>
      <c r="Q409" s="4">
        <f t="shared" si="68"/>
        <v>26.863994194091397</v>
      </c>
      <c r="R409" s="4">
        <f t="shared" si="69"/>
      </c>
    </row>
    <row r="410" spans="1:18" ht="15">
      <c r="A410" s="2">
        <v>4.98</v>
      </c>
      <c r="B410" s="3">
        <v>6.813802872000001</v>
      </c>
      <c r="C410" s="2">
        <v>3.1821761727643016</v>
      </c>
      <c r="D410" s="2">
        <v>27.07259572284641</v>
      </c>
      <c r="E410" s="4">
        <f t="shared" si="60"/>
        <v>27.07259572284641</v>
      </c>
      <c r="F410" s="4">
        <f t="shared" si="61"/>
      </c>
      <c r="H410" s="4">
        <f t="shared" si="62"/>
        <v>27.07259572284641</v>
      </c>
      <c r="I410" s="4">
        <f t="shared" si="63"/>
      </c>
      <c r="K410" s="4">
        <f t="shared" si="64"/>
        <v>27.07259572284641</v>
      </c>
      <c r="L410" s="4">
        <f t="shared" si="65"/>
      </c>
      <c r="N410" s="4">
        <f t="shared" si="66"/>
        <v>27.07259572284641</v>
      </c>
      <c r="O410" s="4">
        <f t="shared" si="67"/>
      </c>
      <c r="Q410" s="4">
        <f t="shared" si="68"/>
        <v>27.07259572284641</v>
      </c>
      <c r="R410" s="4">
        <f t="shared" si="69"/>
      </c>
    </row>
    <row r="411" spans="1:18" ht="15">
      <c r="A411" s="2">
        <v>4.995</v>
      </c>
      <c r="B411" s="3">
        <v>6.823327429500001</v>
      </c>
      <c r="C411" s="2">
        <v>3.2087511097036456</v>
      </c>
      <c r="D411" s="2">
        <v>27.08563692207592</v>
      </c>
      <c r="E411" s="4">
        <f t="shared" si="60"/>
        <v>27.08563692207592</v>
      </c>
      <c r="F411" s="4">
        <f t="shared" si="61"/>
      </c>
      <c r="H411" s="4">
        <f t="shared" si="62"/>
        <v>27.08563692207592</v>
      </c>
      <c r="I411" s="4">
        <f t="shared" si="63"/>
      </c>
      <c r="K411" s="4">
        <f t="shared" si="64"/>
        <v>27.08563692207592</v>
      </c>
      <c r="L411" s="4">
        <f t="shared" si="65"/>
      </c>
      <c r="N411" s="4">
        <f t="shared" si="66"/>
        <v>27.08563692207592</v>
      </c>
      <c r="O411" s="4">
        <f t="shared" si="67"/>
      </c>
      <c r="Q411" s="4">
        <f t="shared" si="68"/>
        <v>27.08563692207592</v>
      </c>
      <c r="R411" s="4">
        <f t="shared" si="69"/>
      </c>
    </row>
    <row r="412" spans="1:18" ht="15">
      <c r="A412" s="2">
        <v>5.01</v>
      </c>
      <c r="B412" s="3">
        <v>6.832841718</v>
      </c>
      <c r="C412" s="2">
        <v>3.1488380150890354</v>
      </c>
      <c r="D412" s="2">
        <v>27.018024630065</v>
      </c>
      <c r="E412" s="4">
        <f t="shared" si="60"/>
        <v>27.018024630065</v>
      </c>
      <c r="F412" s="4">
        <f t="shared" si="61"/>
      </c>
      <c r="H412" s="4">
        <f t="shared" si="62"/>
        <v>27.018024630065</v>
      </c>
      <c r="I412" s="4">
        <f t="shared" si="63"/>
      </c>
      <c r="K412" s="4">
        <f t="shared" si="64"/>
        <v>27.018024630065</v>
      </c>
      <c r="L412" s="4">
        <f t="shared" si="65"/>
      </c>
      <c r="N412" s="4">
        <f t="shared" si="66"/>
        <v>27.018024630065</v>
      </c>
      <c r="O412" s="4">
        <f t="shared" si="67"/>
      </c>
      <c r="Q412" s="4">
        <f t="shared" si="68"/>
        <v>27.018024630065</v>
      </c>
      <c r="R412" s="4">
        <f t="shared" si="69"/>
      </c>
    </row>
    <row r="413" spans="1:18" ht="15">
      <c r="A413" s="2">
        <v>5.02</v>
      </c>
      <c r="B413" s="3">
        <v>6.839178872</v>
      </c>
      <c r="C413" s="2">
        <v>2.340253402701416</v>
      </c>
      <c r="D413" s="2">
        <v>25.91151862765934</v>
      </c>
      <c r="E413" s="4">
        <f t="shared" si="60"/>
        <v>25.91151862765934</v>
      </c>
      <c r="F413" s="4">
        <f t="shared" si="61"/>
      </c>
      <c r="H413" s="4">
        <f t="shared" si="62"/>
        <v>25.91151862765934</v>
      </c>
      <c r="I413" s="4">
        <f t="shared" si="63"/>
      </c>
      <c r="K413" s="4">
        <f t="shared" si="64"/>
        <v>25.91151862765934</v>
      </c>
      <c r="L413" s="4">
        <f t="shared" si="65"/>
      </c>
      <c r="N413" s="4">
        <f t="shared" si="66"/>
        <v>25.91151862765934</v>
      </c>
      <c r="O413" s="4">
        <f t="shared" si="67"/>
      </c>
      <c r="Q413" s="4">
        <f t="shared" si="68"/>
        <v>25.91151862765934</v>
      </c>
      <c r="R413" s="4">
        <f t="shared" si="69"/>
      </c>
    </row>
    <row r="414" spans="1:18" ht="15">
      <c r="A414" s="2">
        <v>5.03</v>
      </c>
      <c r="B414" s="3">
        <v>6.845511462000001</v>
      </c>
      <c r="C414" s="2">
        <v>1.969222468322439</v>
      </c>
      <c r="D414" s="2">
        <v>25.337055222375835</v>
      </c>
      <c r="E414" s="4">
        <f t="shared" si="60"/>
        <v>25.337055222375835</v>
      </c>
      <c r="F414" s="4">
        <f t="shared" si="61"/>
      </c>
      <c r="H414" s="4">
        <f t="shared" si="62"/>
        <v>25.337055222375835</v>
      </c>
      <c r="I414" s="4">
        <f t="shared" si="63"/>
      </c>
      <c r="K414" s="4">
        <f t="shared" si="64"/>
        <v>25.337055222375835</v>
      </c>
      <c r="L414" s="4">
        <f t="shared" si="65"/>
      </c>
      <c r="N414" s="4">
        <f t="shared" si="66"/>
        <v>25.337055222375835</v>
      </c>
      <c r="O414" s="4">
        <f t="shared" si="67"/>
      </c>
      <c r="Q414" s="4">
        <f t="shared" si="68"/>
        <v>25.337055222375835</v>
      </c>
      <c r="R414" s="4">
        <f t="shared" si="69"/>
      </c>
    </row>
    <row r="415" spans="1:18" ht="15">
      <c r="A415" s="2">
        <v>5.04</v>
      </c>
      <c r="B415" s="3">
        <v>6.851839488</v>
      </c>
      <c r="C415" s="2">
        <v>2.363988287658148</v>
      </c>
      <c r="D415" s="2">
        <v>25.9027993134211</v>
      </c>
      <c r="E415" s="4">
        <f t="shared" si="60"/>
        <v>25.9027993134211</v>
      </c>
      <c r="F415" s="4">
        <f t="shared" si="61"/>
      </c>
      <c r="H415" s="4">
        <f t="shared" si="62"/>
        <v>25.9027993134211</v>
      </c>
      <c r="I415" s="4">
        <f t="shared" si="63"/>
      </c>
      <c r="K415" s="4">
        <f t="shared" si="64"/>
        <v>25.9027993134211</v>
      </c>
      <c r="L415" s="4">
        <f t="shared" si="65"/>
      </c>
      <c r="N415" s="4">
        <f t="shared" si="66"/>
        <v>25.9027993134211</v>
      </c>
      <c r="O415" s="4">
        <f t="shared" si="67"/>
      </c>
      <c r="Q415" s="4">
        <f t="shared" si="68"/>
        <v>25.9027993134211</v>
      </c>
      <c r="R415" s="4">
        <f t="shared" si="69"/>
      </c>
    </row>
    <row r="416" spans="1:18" ht="15">
      <c r="A416" s="2">
        <v>5.05</v>
      </c>
      <c r="B416" s="3">
        <v>6.85816295</v>
      </c>
      <c r="C416" s="2">
        <v>2.3985975722664215</v>
      </c>
      <c r="D416" s="2">
        <v>26.07261127389572</v>
      </c>
      <c r="E416" s="4">
        <f t="shared" si="60"/>
        <v>26.07261127389572</v>
      </c>
      <c r="F416" s="4">
        <f t="shared" si="61"/>
      </c>
      <c r="H416" s="4">
        <f t="shared" si="62"/>
        <v>26.07261127389572</v>
      </c>
      <c r="I416" s="4">
        <f t="shared" si="63"/>
      </c>
      <c r="K416" s="4">
        <f t="shared" si="64"/>
        <v>26.07261127389572</v>
      </c>
      <c r="L416" s="4">
        <f t="shared" si="65"/>
      </c>
      <c r="N416" s="4">
        <f t="shared" si="66"/>
        <v>26.07261127389572</v>
      </c>
      <c r="O416" s="4">
        <f t="shared" si="67"/>
      </c>
      <c r="Q416" s="4">
        <f t="shared" si="68"/>
        <v>26.07261127389572</v>
      </c>
      <c r="R416" s="4">
        <f t="shared" si="69"/>
      </c>
    </row>
    <row r="417" spans="1:18" ht="15">
      <c r="A417" s="2">
        <v>5.06</v>
      </c>
      <c r="B417" s="3">
        <v>6.864481848</v>
      </c>
      <c r="C417" s="2">
        <v>2.215693314501836</v>
      </c>
      <c r="D417" s="2">
        <v>26.48987614090235</v>
      </c>
      <c r="E417" s="4">
        <f t="shared" si="60"/>
        <v>26.48987614090235</v>
      </c>
      <c r="F417" s="4">
        <f t="shared" si="61"/>
      </c>
      <c r="H417" s="4">
        <f t="shared" si="62"/>
        <v>26.48987614090235</v>
      </c>
      <c r="I417" s="4">
        <f t="shared" si="63"/>
      </c>
      <c r="K417" s="4">
        <f t="shared" si="64"/>
        <v>26.48987614090235</v>
      </c>
      <c r="L417" s="4">
        <f t="shared" si="65"/>
      </c>
      <c r="N417" s="4">
        <f t="shared" si="66"/>
        <v>26.48987614090235</v>
      </c>
      <c r="O417" s="4">
        <f t="shared" si="67"/>
      </c>
      <c r="Q417" s="4">
        <f t="shared" si="68"/>
        <v>26.48987614090235</v>
      </c>
      <c r="R417" s="4">
        <f t="shared" si="69"/>
      </c>
    </row>
    <row r="418" spans="1:18" ht="15">
      <c r="A418" s="2">
        <v>5.07</v>
      </c>
      <c r="B418" s="3">
        <v>6.870796182000001</v>
      </c>
      <c r="C418" s="2">
        <v>2.9937078548259115</v>
      </c>
      <c r="D418" s="2">
        <v>27.02874728581217</v>
      </c>
      <c r="E418" s="4">
        <f t="shared" si="60"/>
        <v>27.02874728581217</v>
      </c>
      <c r="F418" s="4">
        <f t="shared" si="61"/>
      </c>
      <c r="H418" s="4">
        <f t="shared" si="62"/>
        <v>27.02874728581217</v>
      </c>
      <c r="I418" s="4">
        <f t="shared" si="63"/>
      </c>
      <c r="K418" s="4">
        <f t="shared" si="64"/>
        <v>27.02874728581217</v>
      </c>
      <c r="L418" s="4">
        <f t="shared" si="65"/>
      </c>
      <c r="N418" s="4">
        <f t="shared" si="66"/>
        <v>27.02874728581217</v>
      </c>
      <c r="O418" s="4">
        <f t="shared" si="67"/>
      </c>
      <c r="Q418" s="4">
        <f t="shared" si="68"/>
        <v>27.02874728581217</v>
      </c>
      <c r="R418" s="4">
        <f t="shared" si="69"/>
      </c>
    </row>
    <row r="419" spans="1:18" ht="15">
      <c r="A419" s="2">
        <v>5.08</v>
      </c>
      <c r="B419" s="3">
        <v>6.877105952000001</v>
      </c>
      <c r="C419" s="2">
        <v>3.063174457254939</v>
      </c>
      <c r="D419" s="2">
        <v>27.217068984762516</v>
      </c>
      <c r="E419" s="4">
        <f t="shared" si="60"/>
        <v>27.217068984762516</v>
      </c>
      <c r="F419" s="4">
        <f t="shared" si="61"/>
      </c>
      <c r="H419" s="4">
        <f t="shared" si="62"/>
        <v>27.217068984762516</v>
      </c>
      <c r="I419" s="4">
        <f t="shared" si="63"/>
      </c>
      <c r="K419" s="4">
        <f t="shared" si="64"/>
        <v>27.217068984762516</v>
      </c>
      <c r="L419" s="4">
        <f t="shared" si="65"/>
      </c>
      <c r="N419" s="4">
        <f t="shared" si="66"/>
        <v>27.217068984762516</v>
      </c>
      <c r="O419" s="4">
        <f t="shared" si="67"/>
      </c>
      <c r="Q419" s="4">
        <f t="shared" si="68"/>
        <v>27.217068984762516</v>
      </c>
      <c r="R419" s="4">
        <f t="shared" si="69"/>
      </c>
    </row>
    <row r="420" spans="1:18" ht="15">
      <c r="A420" s="2">
        <v>5.09</v>
      </c>
      <c r="B420" s="3">
        <v>6.883411158</v>
      </c>
      <c r="C420" s="2">
        <v>3.0211422260977505</v>
      </c>
      <c r="D420" s="2">
        <v>27.27765469861784</v>
      </c>
      <c r="E420" s="4">
        <f t="shared" si="60"/>
        <v>27.27765469861784</v>
      </c>
      <c r="F420" s="4">
        <f t="shared" si="61"/>
      </c>
      <c r="H420" s="4">
        <f t="shared" si="62"/>
        <v>27.27765469861784</v>
      </c>
      <c r="I420" s="4">
        <f t="shared" si="63"/>
      </c>
      <c r="K420" s="4">
        <f t="shared" si="64"/>
        <v>27.27765469861784</v>
      </c>
      <c r="L420" s="4">
        <f t="shared" si="65"/>
      </c>
      <c r="N420" s="4">
        <f t="shared" si="66"/>
        <v>27.27765469861784</v>
      </c>
      <c r="O420" s="4">
        <f t="shared" si="67"/>
      </c>
      <c r="Q420" s="4">
        <f t="shared" si="68"/>
        <v>27.27765469861784</v>
      </c>
      <c r="R420" s="4">
        <f t="shared" si="69"/>
      </c>
    </row>
    <row r="421" spans="1:18" ht="15">
      <c r="A421" s="2">
        <v>5.1</v>
      </c>
      <c r="B421" s="3">
        <v>6.8897118</v>
      </c>
      <c r="C421" s="2">
        <v>3.0226434319751645</v>
      </c>
      <c r="D421" s="2">
        <v>27.179935316455385</v>
      </c>
      <c r="E421" s="4">
        <f t="shared" si="60"/>
        <v>27.179935316455385</v>
      </c>
      <c r="F421" s="4">
        <f t="shared" si="61"/>
      </c>
      <c r="H421" s="4">
        <f t="shared" si="62"/>
        <v>27.179935316455385</v>
      </c>
      <c r="I421" s="4">
        <f t="shared" si="63"/>
      </c>
      <c r="K421" s="4">
        <f t="shared" si="64"/>
        <v>27.179935316455385</v>
      </c>
      <c r="L421" s="4">
        <f t="shared" si="65"/>
      </c>
      <c r="N421" s="4">
        <f t="shared" si="66"/>
        <v>27.179935316455385</v>
      </c>
      <c r="O421" s="4">
        <f t="shared" si="67"/>
      </c>
      <c r="Q421" s="4">
        <f t="shared" si="68"/>
        <v>27.179935316455385</v>
      </c>
      <c r="R421" s="4">
        <f t="shared" si="69"/>
      </c>
    </row>
    <row r="422" spans="1:18" ht="15">
      <c r="A422" s="2">
        <v>5.11</v>
      </c>
      <c r="B422" s="3">
        <v>6.896007878000001</v>
      </c>
      <c r="C422" s="2">
        <v>3.0533547903847698</v>
      </c>
      <c r="D422" s="2">
        <v>27.293643054144308</v>
      </c>
      <c r="E422" s="4">
        <f t="shared" si="60"/>
        <v>27.293643054144308</v>
      </c>
      <c r="F422" s="4">
        <f t="shared" si="61"/>
      </c>
      <c r="H422" s="4">
        <f t="shared" si="62"/>
        <v>27.293643054144308</v>
      </c>
      <c r="I422" s="4">
        <f t="shared" si="63"/>
      </c>
      <c r="K422" s="4">
        <f t="shared" si="64"/>
        <v>27.293643054144308</v>
      </c>
      <c r="L422" s="4">
        <f t="shared" si="65"/>
      </c>
      <c r="N422" s="4">
        <f t="shared" si="66"/>
        <v>27.293643054144308</v>
      </c>
      <c r="O422" s="4">
        <f t="shared" si="67"/>
      </c>
      <c r="Q422" s="4">
        <f t="shared" si="68"/>
        <v>27.293643054144308</v>
      </c>
      <c r="R422" s="4">
        <f t="shared" si="69"/>
      </c>
    </row>
    <row r="423" spans="1:18" ht="15">
      <c r="A423" s="2">
        <v>5.12</v>
      </c>
      <c r="B423" s="3">
        <v>6.902299392000001</v>
      </c>
      <c r="C423" s="2">
        <v>2.9648087235594174</v>
      </c>
      <c r="D423" s="2">
        <v>27.13840205250122</v>
      </c>
      <c r="E423" s="4">
        <f t="shared" si="60"/>
        <v>27.13840205250122</v>
      </c>
      <c r="F423" s="4">
        <f t="shared" si="61"/>
      </c>
      <c r="H423" s="4">
        <f t="shared" si="62"/>
        <v>27.13840205250122</v>
      </c>
      <c r="I423" s="4">
        <f t="shared" si="63"/>
      </c>
      <c r="K423" s="4">
        <f t="shared" si="64"/>
        <v>27.13840205250122</v>
      </c>
      <c r="L423" s="4">
        <f t="shared" si="65"/>
      </c>
      <c r="N423" s="4">
        <f t="shared" si="66"/>
        <v>27.13840205250122</v>
      </c>
      <c r="O423" s="4">
        <f t="shared" si="67"/>
      </c>
      <c r="Q423" s="4">
        <f t="shared" si="68"/>
        <v>27.13840205250122</v>
      </c>
      <c r="R423" s="4">
        <f t="shared" si="69"/>
      </c>
    </row>
    <row r="424" spans="1:18" ht="15">
      <c r="A424" s="2">
        <v>5.13</v>
      </c>
      <c r="B424" s="3">
        <v>6.908586342</v>
      </c>
      <c r="C424" s="2">
        <v>2.891829342821903</v>
      </c>
      <c r="D424" s="2">
        <v>27.14142666521183</v>
      </c>
      <c r="E424" s="4">
        <f t="shared" si="60"/>
        <v>27.14142666521183</v>
      </c>
      <c r="F424" s="4">
        <f t="shared" si="61"/>
      </c>
      <c r="H424" s="4">
        <f t="shared" si="62"/>
        <v>27.14142666521183</v>
      </c>
      <c r="I424" s="4">
        <f t="shared" si="63"/>
      </c>
      <c r="K424" s="4">
        <f t="shared" si="64"/>
        <v>27.14142666521183</v>
      </c>
      <c r="L424" s="4">
        <f t="shared" si="65"/>
      </c>
      <c r="N424" s="4">
        <f t="shared" si="66"/>
        <v>27.14142666521183</v>
      </c>
      <c r="O424" s="4">
        <f t="shared" si="67"/>
      </c>
      <c r="Q424" s="4">
        <f t="shared" si="68"/>
        <v>27.14142666521183</v>
      </c>
      <c r="R424" s="4">
        <f t="shared" si="69"/>
      </c>
    </row>
    <row r="425" spans="1:18" ht="15">
      <c r="A425" s="2">
        <v>5.14</v>
      </c>
      <c r="B425" s="3">
        <v>6.914868728</v>
      </c>
      <c r="C425" s="2">
        <v>3.038442566456795</v>
      </c>
      <c r="D425" s="2">
        <v>27.394523960677542</v>
      </c>
      <c r="E425" s="4">
        <f t="shared" si="60"/>
        <v>27.394523960677542</v>
      </c>
      <c r="F425" s="4">
        <f t="shared" si="61"/>
      </c>
      <c r="H425" s="4">
        <f t="shared" si="62"/>
        <v>27.394523960677542</v>
      </c>
      <c r="I425" s="4">
        <f t="shared" si="63"/>
      </c>
      <c r="K425" s="4">
        <f t="shared" si="64"/>
        <v>27.394523960677542</v>
      </c>
      <c r="L425" s="4">
        <f t="shared" si="65"/>
      </c>
      <c r="N425" s="4">
        <f t="shared" si="66"/>
        <v>27.394523960677542</v>
      </c>
      <c r="O425" s="4">
        <f t="shared" si="67"/>
      </c>
      <c r="Q425" s="4">
        <f t="shared" si="68"/>
        <v>27.394523960677542</v>
      </c>
      <c r="R425" s="4">
        <f t="shared" si="69"/>
      </c>
    </row>
    <row r="426" spans="1:18" ht="15">
      <c r="A426" s="2">
        <v>5.15</v>
      </c>
      <c r="B426" s="3">
        <v>6.921146550000001</v>
      </c>
      <c r="C426" s="2">
        <v>3.144117803080082</v>
      </c>
      <c r="D426" s="2">
        <v>27.597475599023078</v>
      </c>
      <c r="E426" s="4">
        <f t="shared" si="60"/>
        <v>27.597475599023078</v>
      </c>
      <c r="F426" s="4">
        <f t="shared" si="61"/>
      </c>
      <c r="H426" s="4">
        <f t="shared" si="62"/>
        <v>27.597475599023078</v>
      </c>
      <c r="I426" s="4">
        <f t="shared" si="63"/>
      </c>
      <c r="K426" s="4">
        <f t="shared" si="64"/>
        <v>27.597475599023078</v>
      </c>
      <c r="L426" s="4">
        <f t="shared" si="65"/>
      </c>
      <c r="N426" s="4">
        <f t="shared" si="66"/>
        <v>27.597475599023078</v>
      </c>
      <c r="O426" s="4">
        <f t="shared" si="67"/>
      </c>
      <c r="Q426" s="4">
        <f t="shared" si="68"/>
        <v>27.597475599023078</v>
      </c>
      <c r="R426" s="4">
        <f t="shared" si="69"/>
      </c>
    </row>
    <row r="427" spans="1:18" ht="15">
      <c r="A427" s="2">
        <v>5.16</v>
      </c>
      <c r="B427" s="3">
        <v>6.927419808000001</v>
      </c>
      <c r="C427" s="2">
        <v>2.949992071877067</v>
      </c>
      <c r="D427" s="2">
        <v>27.322720547791665</v>
      </c>
      <c r="E427" s="4">
        <f t="shared" si="60"/>
        <v>27.322720547791665</v>
      </c>
      <c r="F427" s="4">
        <f t="shared" si="61"/>
      </c>
      <c r="H427" s="4">
        <f t="shared" si="62"/>
        <v>27.322720547791665</v>
      </c>
      <c r="I427" s="4">
        <f t="shared" si="63"/>
      </c>
      <c r="K427" s="4">
        <f t="shared" si="64"/>
        <v>27.322720547791665</v>
      </c>
      <c r="L427" s="4">
        <f t="shared" si="65"/>
      </c>
      <c r="N427" s="4">
        <f t="shared" si="66"/>
        <v>27.322720547791665</v>
      </c>
      <c r="O427" s="4">
        <f t="shared" si="67"/>
      </c>
      <c r="Q427" s="4">
        <f t="shared" si="68"/>
        <v>27.322720547791665</v>
      </c>
      <c r="R427" s="4">
        <f t="shared" si="69"/>
      </c>
    </row>
    <row r="428" spans="1:18" ht="15">
      <c r="A428" s="2">
        <v>5.17</v>
      </c>
      <c r="B428" s="3">
        <v>6.933688502</v>
      </c>
      <c r="C428" s="2">
        <v>2.923394038973608</v>
      </c>
      <c r="D428" s="2">
        <v>27.40237474358513</v>
      </c>
      <c r="E428" s="4">
        <f t="shared" si="60"/>
        <v>27.40237474358513</v>
      </c>
      <c r="F428" s="4">
        <f t="shared" si="61"/>
      </c>
      <c r="H428" s="4">
        <f t="shared" si="62"/>
        <v>27.40237474358513</v>
      </c>
      <c r="I428" s="4">
        <f t="shared" si="63"/>
      </c>
      <c r="K428" s="4">
        <f t="shared" si="64"/>
        <v>27.40237474358513</v>
      </c>
      <c r="L428" s="4">
        <f t="shared" si="65"/>
      </c>
      <c r="N428" s="4">
        <f t="shared" si="66"/>
        <v>27.40237474358513</v>
      </c>
      <c r="O428" s="4">
        <f t="shared" si="67"/>
      </c>
      <c r="Q428" s="4">
        <f t="shared" si="68"/>
        <v>27.40237474358513</v>
      </c>
      <c r="R428" s="4">
        <f t="shared" si="69"/>
      </c>
    </row>
    <row r="429" spans="1:18" ht="15">
      <c r="A429" s="2">
        <v>5.18</v>
      </c>
      <c r="B429" s="3">
        <v>6.939952632</v>
      </c>
      <c r="C429" s="2">
        <v>2.8568177307179115</v>
      </c>
      <c r="D429" s="2">
        <v>27.596021902495213</v>
      </c>
      <c r="E429" s="4">
        <f t="shared" si="60"/>
        <v>27.596021902495213</v>
      </c>
      <c r="F429" s="4">
        <f t="shared" si="61"/>
      </c>
      <c r="H429" s="4">
        <f t="shared" si="62"/>
        <v>27.596021902495213</v>
      </c>
      <c r="I429" s="4">
        <f t="shared" si="63"/>
      </c>
      <c r="K429" s="4">
        <f t="shared" si="64"/>
        <v>27.596021902495213</v>
      </c>
      <c r="L429" s="4">
        <f t="shared" si="65"/>
      </c>
      <c r="N429" s="4">
        <f t="shared" si="66"/>
        <v>27.596021902495213</v>
      </c>
      <c r="O429" s="4">
        <f t="shared" si="67"/>
      </c>
      <c r="Q429" s="4">
        <f t="shared" si="68"/>
        <v>27.596021902495213</v>
      </c>
      <c r="R429" s="4">
        <f t="shared" si="69"/>
      </c>
    </row>
    <row r="430" spans="1:18" ht="15">
      <c r="A430" s="2">
        <v>5.19</v>
      </c>
      <c r="B430" s="3">
        <v>6.946212198000001</v>
      </c>
      <c r="C430" s="2">
        <v>2.869459093899765</v>
      </c>
      <c r="D430" s="2">
        <v>27.780545283764383</v>
      </c>
      <c r="E430" s="4">
        <f t="shared" si="60"/>
        <v>27.780545283764383</v>
      </c>
      <c r="F430" s="4">
        <f t="shared" si="61"/>
      </c>
      <c r="H430" s="4">
        <f t="shared" si="62"/>
        <v>27.780545283764383</v>
      </c>
      <c r="I430" s="4">
        <f t="shared" si="63"/>
      </c>
      <c r="K430" s="4">
        <f t="shared" si="64"/>
        <v>27.780545283764383</v>
      </c>
      <c r="L430" s="4">
        <f t="shared" si="65"/>
      </c>
      <c r="N430" s="4">
        <f t="shared" si="66"/>
        <v>27.780545283764383</v>
      </c>
      <c r="O430" s="4">
        <f t="shared" si="67"/>
      </c>
      <c r="Q430" s="4">
        <f t="shared" si="68"/>
        <v>27.780545283764383</v>
      </c>
      <c r="R430" s="4">
        <f t="shared" si="69"/>
      </c>
    </row>
    <row r="431" spans="1:18" ht="15">
      <c r="A431" s="2">
        <v>5.2</v>
      </c>
      <c r="B431" s="3">
        <v>6.952467200000001</v>
      </c>
      <c r="C431" s="2">
        <v>2.7353484136055943</v>
      </c>
      <c r="D431" s="2">
        <v>27.900706362510874</v>
      </c>
      <c r="E431" s="4">
        <f t="shared" si="60"/>
        <v>27.900706362510874</v>
      </c>
      <c r="F431" s="4">
        <f t="shared" si="61"/>
      </c>
      <c r="H431" s="4">
        <f t="shared" si="62"/>
        <v>27.900706362510874</v>
      </c>
      <c r="I431" s="4">
        <f t="shared" si="63"/>
      </c>
      <c r="K431" s="4">
        <f t="shared" si="64"/>
        <v>27.900706362510874</v>
      </c>
      <c r="L431" s="4">
        <f t="shared" si="65"/>
      </c>
      <c r="N431" s="4">
        <f t="shared" si="66"/>
        <v>27.900706362510874</v>
      </c>
      <c r="O431" s="4">
        <f t="shared" si="67"/>
      </c>
      <c r="Q431" s="4">
        <f t="shared" si="68"/>
        <v>27.900706362510874</v>
      </c>
      <c r="R431" s="4">
        <f t="shared" si="69"/>
      </c>
    </row>
    <row r="432" spans="1:18" ht="15">
      <c r="A432" s="2">
        <v>5.21</v>
      </c>
      <c r="B432" s="3">
        <v>6.958717638</v>
      </c>
      <c r="C432" s="2">
        <v>2.9882905347356985</v>
      </c>
      <c r="D432" s="2">
        <v>27.767146633391153</v>
      </c>
      <c r="E432" s="4">
        <f t="shared" si="60"/>
        <v>27.767146633391153</v>
      </c>
      <c r="F432" s="4">
        <f t="shared" si="61"/>
      </c>
      <c r="H432" s="4">
        <f t="shared" si="62"/>
        <v>27.767146633391153</v>
      </c>
      <c r="I432" s="4">
        <f t="shared" si="63"/>
      </c>
      <c r="K432" s="4">
        <f t="shared" si="64"/>
        <v>27.767146633391153</v>
      </c>
      <c r="L432" s="4">
        <f t="shared" si="65"/>
      </c>
      <c r="N432" s="4">
        <f t="shared" si="66"/>
        <v>27.767146633391153</v>
      </c>
      <c r="O432" s="4">
        <f t="shared" si="67"/>
      </c>
      <c r="Q432" s="4">
        <f t="shared" si="68"/>
        <v>27.767146633391153</v>
      </c>
      <c r="R432" s="4">
        <f t="shared" si="69"/>
      </c>
    </row>
    <row r="433" spans="1:18" ht="15">
      <c r="A433" s="2">
        <v>5.22</v>
      </c>
      <c r="B433" s="3">
        <v>6.964963512</v>
      </c>
      <c r="C433" s="2">
        <v>2.8864126025789236</v>
      </c>
      <c r="D433" s="2">
        <v>27.66535866793578</v>
      </c>
      <c r="E433" s="4">
        <f t="shared" si="60"/>
        <v>27.66535866793578</v>
      </c>
      <c r="F433" s="4">
        <f t="shared" si="61"/>
      </c>
      <c r="H433" s="4">
        <f t="shared" si="62"/>
        <v>27.66535866793578</v>
      </c>
      <c r="I433" s="4">
        <f t="shared" si="63"/>
      </c>
      <c r="K433" s="4">
        <f t="shared" si="64"/>
        <v>27.66535866793578</v>
      </c>
      <c r="L433" s="4">
        <f t="shared" si="65"/>
      </c>
      <c r="N433" s="4">
        <f t="shared" si="66"/>
        <v>27.66535866793578</v>
      </c>
      <c r="O433" s="4">
        <f t="shared" si="67"/>
      </c>
      <c r="Q433" s="4">
        <f t="shared" si="68"/>
        <v>27.66535866793578</v>
      </c>
      <c r="R433" s="4">
        <f t="shared" si="69"/>
      </c>
    </row>
    <row r="434" spans="1:18" ht="15">
      <c r="A434" s="2">
        <v>5.23</v>
      </c>
      <c r="B434" s="3">
        <v>6.971204822000001</v>
      </c>
      <c r="C434" s="2">
        <v>3.123893960797787</v>
      </c>
      <c r="D434" s="2">
        <v>27.855375285548593</v>
      </c>
      <c r="E434" s="4">
        <f t="shared" si="60"/>
        <v>27.855375285548593</v>
      </c>
      <c r="F434" s="4">
        <f t="shared" si="61"/>
      </c>
      <c r="H434" s="4">
        <f t="shared" si="62"/>
        <v>27.855375285548593</v>
      </c>
      <c r="I434" s="4">
        <f t="shared" si="63"/>
      </c>
      <c r="K434" s="4">
        <f t="shared" si="64"/>
        <v>27.855375285548593</v>
      </c>
      <c r="L434" s="4">
        <f t="shared" si="65"/>
      </c>
      <c r="N434" s="4">
        <f t="shared" si="66"/>
        <v>27.855375285548593</v>
      </c>
      <c r="O434" s="4">
        <f t="shared" si="67"/>
      </c>
      <c r="Q434" s="4">
        <f t="shared" si="68"/>
        <v>27.855375285548593</v>
      </c>
      <c r="R434" s="4">
        <f t="shared" si="69"/>
      </c>
    </row>
    <row r="435" spans="1:18" ht="15">
      <c r="A435" s="2">
        <v>5.245</v>
      </c>
      <c r="B435" s="3">
        <v>6.980558229500001</v>
      </c>
      <c r="C435" s="2">
        <v>2.9361588028998753</v>
      </c>
      <c r="D435" s="2">
        <v>27.735896854323883</v>
      </c>
      <c r="E435" s="4">
        <f t="shared" si="60"/>
        <v>27.735896854323883</v>
      </c>
      <c r="F435" s="4">
        <f t="shared" si="61"/>
      </c>
      <c r="H435" s="4">
        <f t="shared" si="62"/>
        <v>27.735896854323883</v>
      </c>
      <c r="I435" s="4">
        <f t="shared" si="63"/>
      </c>
      <c r="K435" s="4">
        <f t="shared" si="64"/>
        <v>27.735896854323883</v>
      </c>
      <c r="L435" s="4">
        <f t="shared" si="65"/>
      </c>
      <c r="N435" s="4">
        <f t="shared" si="66"/>
        <v>27.735896854323883</v>
      </c>
      <c r="O435" s="4">
        <f t="shared" si="67"/>
      </c>
      <c r="Q435" s="4">
        <f t="shared" si="68"/>
        <v>27.735896854323883</v>
      </c>
      <c r="R435" s="4">
        <f t="shared" si="69"/>
      </c>
    </row>
    <row r="436" spans="1:18" ht="15">
      <c r="A436" s="2">
        <v>5.26</v>
      </c>
      <c r="B436" s="3">
        <v>6.989901368</v>
      </c>
      <c r="C436" s="2">
        <v>2.589170245971322</v>
      </c>
      <c r="D436" s="2">
        <v>27.75314372322512</v>
      </c>
      <c r="E436" s="4">
        <f t="shared" si="60"/>
        <v>27.75314372322512</v>
      </c>
      <c r="F436" s="4">
        <f t="shared" si="61"/>
      </c>
      <c r="H436" s="4">
        <f t="shared" si="62"/>
        <v>27.75314372322512</v>
      </c>
      <c r="I436" s="4">
        <f t="shared" si="63"/>
      </c>
      <c r="K436" s="4">
        <f t="shared" si="64"/>
        <v>27.75314372322512</v>
      </c>
      <c r="L436" s="4">
        <f t="shared" si="65"/>
      </c>
      <c r="N436" s="4">
        <f t="shared" si="66"/>
        <v>27.75314372322512</v>
      </c>
      <c r="O436" s="4">
        <f t="shared" si="67"/>
      </c>
      <c r="Q436" s="4">
        <f t="shared" si="68"/>
        <v>27.75314372322512</v>
      </c>
      <c r="R436" s="4">
        <f t="shared" si="69"/>
      </c>
    </row>
    <row r="437" spans="1:18" ht="15">
      <c r="A437" s="2">
        <v>5.27</v>
      </c>
      <c r="B437" s="3">
        <v>6.996124421999999</v>
      </c>
      <c r="C437" s="2">
        <v>2.5645677103590967</v>
      </c>
      <c r="D437" s="2">
        <v>27.942145794762382</v>
      </c>
      <c r="E437" s="4">
        <f t="shared" si="60"/>
        <v>27.942145794762382</v>
      </c>
      <c r="F437" s="4">
        <f t="shared" si="61"/>
      </c>
      <c r="H437" s="4">
        <f t="shared" si="62"/>
        <v>27.942145794762382</v>
      </c>
      <c r="I437" s="4">
        <f t="shared" si="63"/>
      </c>
      <c r="K437" s="4">
        <f t="shared" si="64"/>
        <v>27.942145794762382</v>
      </c>
      <c r="L437" s="4">
        <f t="shared" si="65"/>
      </c>
      <c r="N437" s="4">
        <f t="shared" si="66"/>
        <v>27.942145794762382</v>
      </c>
      <c r="O437" s="4">
        <f t="shared" si="67"/>
      </c>
      <c r="Q437" s="4">
        <f t="shared" si="68"/>
        <v>27.942145794762382</v>
      </c>
      <c r="R437" s="4">
        <f t="shared" si="69"/>
      </c>
    </row>
    <row r="438" spans="1:18" ht="15">
      <c r="A438" s="2">
        <v>5.28</v>
      </c>
      <c r="B438" s="3">
        <v>7.0023429120000005</v>
      </c>
      <c r="C438" s="2">
        <v>2.596228856246472</v>
      </c>
      <c r="D438" s="2">
        <v>27.86226295639252</v>
      </c>
      <c r="E438" s="4">
        <f t="shared" si="60"/>
        <v>27.86226295639252</v>
      </c>
      <c r="F438" s="4">
        <f t="shared" si="61"/>
      </c>
      <c r="H438" s="4">
        <f t="shared" si="62"/>
        <v>27.86226295639252</v>
      </c>
      <c r="I438" s="4">
        <f t="shared" si="63"/>
      </c>
      <c r="K438" s="4">
        <f t="shared" si="64"/>
        <v>27.86226295639252</v>
      </c>
      <c r="L438" s="4">
        <f t="shared" si="65"/>
      </c>
      <c r="N438" s="4">
        <f t="shared" si="66"/>
        <v>27.86226295639252</v>
      </c>
      <c r="O438" s="4">
        <f t="shared" si="67"/>
      </c>
      <c r="Q438" s="4">
        <f t="shared" si="68"/>
        <v>27.86226295639252</v>
      </c>
      <c r="R438" s="4">
        <f t="shared" si="69"/>
      </c>
    </row>
    <row r="439" spans="1:18" ht="15">
      <c r="A439" s="2">
        <v>5.29</v>
      </c>
      <c r="B439" s="3">
        <v>7.0085568380000005</v>
      </c>
      <c r="C439" s="2">
        <v>2.6783067072975637</v>
      </c>
      <c r="D439" s="2">
        <v>28.01767368009986</v>
      </c>
      <c r="E439" s="4">
        <f t="shared" si="60"/>
        <v>28.01767368009986</v>
      </c>
      <c r="F439" s="4">
        <f t="shared" si="61"/>
      </c>
      <c r="H439" s="4">
        <f t="shared" si="62"/>
        <v>28.01767368009986</v>
      </c>
      <c r="I439" s="4">
        <f t="shared" si="63"/>
      </c>
      <c r="K439" s="4">
        <f t="shared" si="64"/>
        <v>28.01767368009986</v>
      </c>
      <c r="L439" s="4">
        <f t="shared" si="65"/>
      </c>
      <c r="N439" s="4">
        <f t="shared" si="66"/>
        <v>28.01767368009986</v>
      </c>
      <c r="O439" s="4">
        <f t="shared" si="67"/>
      </c>
      <c r="Q439" s="4">
        <f t="shared" si="68"/>
        <v>28.01767368009986</v>
      </c>
      <c r="R439" s="4">
        <f t="shared" si="69"/>
      </c>
    </row>
    <row r="440" spans="1:18" ht="15">
      <c r="A440" s="2">
        <v>5.3</v>
      </c>
      <c r="B440" s="3">
        <v>7.0147662</v>
      </c>
      <c r="C440" s="2">
        <v>3.046539324499369</v>
      </c>
      <c r="D440" s="2">
        <v>28.409541360177155</v>
      </c>
      <c r="E440" s="4">
        <f t="shared" si="60"/>
        <v>28.409541360177155</v>
      </c>
      <c r="F440" s="4">
        <f t="shared" si="61"/>
      </c>
      <c r="H440" s="4">
        <f t="shared" si="62"/>
        <v>28.409541360177155</v>
      </c>
      <c r="I440" s="4">
        <f t="shared" si="63"/>
      </c>
      <c r="K440" s="4">
        <f t="shared" si="64"/>
        <v>28.409541360177155</v>
      </c>
      <c r="L440" s="4">
        <f t="shared" si="65"/>
      </c>
      <c r="N440" s="4">
        <f t="shared" si="66"/>
        <v>28.409541360177155</v>
      </c>
      <c r="O440" s="4">
        <f t="shared" si="67"/>
      </c>
      <c r="Q440" s="4">
        <f t="shared" si="68"/>
        <v>28.409541360177155</v>
      </c>
      <c r="R440" s="4">
        <f t="shared" si="69"/>
      </c>
    </row>
    <row r="441" spans="1:18" ht="15">
      <c r="A441" s="2">
        <v>5.31</v>
      </c>
      <c r="B441" s="3">
        <v>7.020970997999999</v>
      </c>
      <c r="C441" s="2">
        <v>3.425107821396904</v>
      </c>
      <c r="D441" s="2">
        <v>28.499604667371788</v>
      </c>
      <c r="E441" s="4">
        <f t="shared" si="60"/>
        <v>28.499604667371788</v>
      </c>
      <c r="F441" s="4">
        <f t="shared" si="61"/>
      </c>
      <c r="H441" s="4">
        <f t="shared" si="62"/>
        <v>28.499604667371788</v>
      </c>
      <c r="I441" s="4">
        <f t="shared" si="63"/>
      </c>
      <c r="K441" s="4">
        <f t="shared" si="64"/>
        <v>28.499604667371788</v>
      </c>
      <c r="L441" s="4">
        <f t="shared" si="65"/>
      </c>
      <c r="N441" s="4">
        <f t="shared" si="66"/>
        <v>28.499604667371788</v>
      </c>
      <c r="O441" s="4">
        <f t="shared" si="67"/>
      </c>
      <c r="Q441" s="4">
        <f t="shared" si="68"/>
        <v>28.499604667371788</v>
      </c>
      <c r="R441" s="4">
        <f t="shared" si="69"/>
      </c>
    </row>
    <row r="442" spans="1:18" ht="15">
      <c r="A442" s="2">
        <v>5.32</v>
      </c>
      <c r="B442" s="3">
        <v>7.027171232000001</v>
      </c>
      <c r="C442" s="2">
        <v>4.093454577506232</v>
      </c>
      <c r="D442" s="2">
        <v>28.456084833881285</v>
      </c>
      <c r="E442" s="4">
        <f t="shared" si="60"/>
        <v>28.456084833881285</v>
      </c>
      <c r="F442" s="4">
        <f t="shared" si="61"/>
      </c>
      <c r="H442" s="4">
        <f t="shared" si="62"/>
        <v>28.456084833881285</v>
      </c>
      <c r="I442" s="4">
        <f t="shared" si="63"/>
      </c>
      <c r="K442" s="4">
        <f t="shared" si="64"/>
        <v>28.456084833881285</v>
      </c>
      <c r="L442" s="4">
        <f t="shared" si="65"/>
      </c>
      <c r="N442" s="4">
        <f t="shared" si="66"/>
        <v>28.456084833881285</v>
      </c>
      <c r="O442" s="4">
        <f t="shared" si="67"/>
      </c>
      <c r="Q442" s="4">
        <f t="shared" si="68"/>
        <v>28.456084833881285</v>
      </c>
      <c r="R442" s="4">
        <f t="shared" si="69"/>
      </c>
    </row>
    <row r="443" spans="1:18" ht="15">
      <c r="A443" s="2">
        <v>5.33</v>
      </c>
      <c r="B443" s="3">
        <v>7.033366902000001</v>
      </c>
      <c r="C443" s="2">
        <v>4.203885223535356</v>
      </c>
      <c r="D443" s="2">
        <v>28.43804810812977</v>
      </c>
      <c r="E443" s="4">
        <f t="shared" si="60"/>
        <v>28.43804810812977</v>
      </c>
      <c r="F443" s="4">
        <f t="shared" si="61"/>
      </c>
      <c r="H443" s="4">
        <f t="shared" si="62"/>
        <v>28.43804810812977</v>
      </c>
      <c r="I443" s="4">
        <f t="shared" si="63"/>
      </c>
      <c r="K443" s="4">
        <f t="shared" si="64"/>
        <v>28.43804810812977</v>
      </c>
      <c r="L443" s="4">
        <f t="shared" si="65"/>
      </c>
      <c r="N443" s="4">
        <f t="shared" si="66"/>
        <v>28.43804810812977</v>
      </c>
      <c r="O443" s="4">
        <f t="shared" si="67"/>
      </c>
      <c r="Q443" s="4">
        <f t="shared" si="68"/>
        <v>28.43804810812977</v>
      </c>
      <c r="R443" s="4">
        <f t="shared" si="69"/>
      </c>
    </row>
    <row r="444" spans="1:18" ht="15">
      <c r="A444" s="2">
        <v>5.34</v>
      </c>
      <c r="B444" s="3">
        <v>7.039558008</v>
      </c>
      <c r="C444" s="2">
        <v>4.125662773451028</v>
      </c>
      <c r="D444" s="2">
        <v>28.402467981639653</v>
      </c>
      <c r="E444" s="4">
        <f t="shared" si="60"/>
        <v>28.402467981639653</v>
      </c>
      <c r="F444" s="4">
        <f t="shared" si="61"/>
      </c>
      <c r="H444" s="4">
        <f t="shared" si="62"/>
        <v>28.402467981639653</v>
      </c>
      <c r="I444" s="4">
        <f t="shared" si="63"/>
      </c>
      <c r="K444" s="4">
        <f t="shared" si="64"/>
        <v>28.402467981639653</v>
      </c>
      <c r="L444" s="4">
        <f t="shared" si="65"/>
      </c>
      <c r="N444" s="4">
        <f t="shared" si="66"/>
        <v>28.402467981639653</v>
      </c>
      <c r="O444" s="4">
        <f t="shared" si="67"/>
      </c>
      <c r="Q444" s="4">
        <f t="shared" si="68"/>
        <v>28.402467981639653</v>
      </c>
      <c r="R444" s="4">
        <f t="shared" si="69"/>
      </c>
    </row>
    <row r="445" spans="1:18" ht="15">
      <c r="A445" s="2">
        <v>5.35</v>
      </c>
      <c r="B445" s="3">
        <v>7.04574455</v>
      </c>
      <c r="C445" s="2">
        <v>3.9099835075831417</v>
      </c>
      <c r="D445" s="2">
        <v>28.259815238492525</v>
      </c>
      <c r="E445" s="4">
        <f t="shared" si="60"/>
        <v>28.259815238492525</v>
      </c>
      <c r="F445" s="4">
        <f t="shared" si="61"/>
      </c>
      <c r="H445" s="4">
        <f t="shared" si="62"/>
        <v>28.259815238492525</v>
      </c>
      <c r="I445" s="4">
        <f t="shared" si="63"/>
      </c>
      <c r="K445" s="4">
        <f t="shared" si="64"/>
        <v>28.259815238492525</v>
      </c>
      <c r="L445" s="4">
        <f t="shared" si="65"/>
      </c>
      <c r="N445" s="4">
        <f t="shared" si="66"/>
        <v>28.259815238492525</v>
      </c>
      <c r="O445" s="4">
        <f t="shared" si="67"/>
      </c>
      <c r="Q445" s="4">
        <f t="shared" si="68"/>
        <v>28.259815238492525</v>
      </c>
      <c r="R445" s="4">
        <f t="shared" si="69"/>
      </c>
    </row>
    <row r="446" spans="1:18" ht="15">
      <c r="A446" s="2">
        <v>5.36</v>
      </c>
      <c r="B446" s="3">
        <v>7.051926528000001</v>
      </c>
      <c r="C446" s="2">
        <v>4.149095962763901</v>
      </c>
      <c r="D446" s="2">
        <v>28.547584656418383</v>
      </c>
      <c r="E446" s="4">
        <f t="shared" si="60"/>
        <v>28.547584656418383</v>
      </c>
      <c r="F446" s="4">
        <f t="shared" si="61"/>
      </c>
      <c r="H446" s="4">
        <f t="shared" si="62"/>
        <v>28.547584656418383</v>
      </c>
      <c r="I446" s="4">
        <f t="shared" si="63"/>
      </c>
      <c r="K446" s="4">
        <f t="shared" si="64"/>
        <v>28.547584656418383</v>
      </c>
      <c r="L446" s="4">
        <f t="shared" si="65"/>
      </c>
      <c r="N446" s="4">
        <f t="shared" si="66"/>
        <v>28.547584656418383</v>
      </c>
      <c r="O446" s="4">
        <f t="shared" si="67"/>
      </c>
      <c r="Q446" s="4">
        <f t="shared" si="68"/>
        <v>28.547584656418383</v>
      </c>
      <c r="R446" s="4">
        <f t="shared" si="69"/>
      </c>
    </row>
    <row r="447" spans="1:18" ht="15">
      <c r="A447" s="2">
        <v>5.37</v>
      </c>
      <c r="B447" s="3">
        <v>7.058103942000001</v>
      </c>
      <c r="C447" s="2">
        <v>4.110400030347891</v>
      </c>
      <c r="D447" s="2">
        <v>28.67428620801655</v>
      </c>
      <c r="E447" s="4">
        <f t="shared" si="60"/>
        <v>28.67428620801655</v>
      </c>
      <c r="F447" s="4">
        <f t="shared" si="61"/>
      </c>
      <c r="H447" s="4">
        <f t="shared" si="62"/>
        <v>28.67428620801655</v>
      </c>
      <c r="I447" s="4">
        <f t="shared" si="63"/>
      </c>
      <c r="K447" s="4">
        <f t="shared" si="64"/>
        <v>28.67428620801655</v>
      </c>
      <c r="L447" s="4">
        <f t="shared" si="65"/>
      </c>
      <c r="N447" s="4">
        <f t="shared" si="66"/>
        <v>28.67428620801655</v>
      </c>
      <c r="O447" s="4">
        <f t="shared" si="67"/>
      </c>
      <c r="Q447" s="4">
        <f t="shared" si="68"/>
        <v>28.67428620801655</v>
      </c>
      <c r="R447" s="4">
        <f t="shared" si="69"/>
      </c>
    </row>
    <row r="448" spans="1:18" ht="15">
      <c r="A448" s="2">
        <v>5.38</v>
      </c>
      <c r="B448" s="3">
        <v>7.064276792</v>
      </c>
      <c r="C448" s="2">
        <v>4.155068242750139</v>
      </c>
      <c r="D448" s="2">
        <v>28.64025044712292</v>
      </c>
      <c r="E448" s="4">
        <f t="shared" si="60"/>
        <v>28.64025044712292</v>
      </c>
      <c r="F448" s="4">
        <f t="shared" si="61"/>
      </c>
      <c r="H448" s="4">
        <f t="shared" si="62"/>
        <v>28.64025044712292</v>
      </c>
      <c r="I448" s="4">
        <f t="shared" si="63"/>
      </c>
      <c r="K448" s="4">
        <f t="shared" si="64"/>
        <v>28.64025044712292</v>
      </c>
      <c r="L448" s="4">
        <f t="shared" si="65"/>
      </c>
      <c r="N448" s="4">
        <f t="shared" si="66"/>
        <v>28.64025044712292</v>
      </c>
      <c r="O448" s="4">
        <f t="shared" si="67"/>
      </c>
      <c r="Q448" s="4">
        <f t="shared" si="68"/>
        <v>28.64025044712292</v>
      </c>
      <c r="R448" s="4">
        <f t="shared" si="69"/>
      </c>
    </row>
    <row r="449" spans="1:18" ht="15">
      <c r="A449" s="2">
        <v>5.39</v>
      </c>
      <c r="B449" s="3">
        <v>7.070445078</v>
      </c>
      <c r="C449" s="2">
        <v>4.030622579647235</v>
      </c>
      <c r="D449" s="2">
        <v>28.90073721746334</v>
      </c>
      <c r="E449" s="4">
        <f aca="true" t="shared" si="70" ref="E449:E512">IF(NOT(ISBLANK($D449)),$D449,"")</f>
        <v>28.90073721746334</v>
      </c>
      <c r="F449" s="4">
        <f aca="true" t="shared" si="71" ref="F449:F512">IF(AND($B449&gt;=-1,$B449&lt;=0.137,NOT(ISBLANK($B449))),$E449,"")</f>
      </c>
      <c r="H449" s="4">
        <f aca="true" t="shared" si="72" ref="H449:H512">IF(NOT(ISBLANK($D449)),$D449,"")</f>
        <v>28.90073721746334</v>
      </c>
      <c r="I449" s="4">
        <f aca="true" t="shared" si="73" ref="I449:I512">IF(AND($B449&gt;=5.5,$B449&lt;=6.5,NOT(ISBLANK($B449))),$E449,"")</f>
      </c>
      <c r="K449" s="4">
        <f aca="true" t="shared" si="74" ref="K449:K512">IF(NOT(ISBLANK($D449)),$D449,"")</f>
        <v>28.90073721746334</v>
      </c>
      <c r="L449" s="4">
        <f aca="true" t="shared" si="75" ref="L449:L512">IF(AND($B449&gt;=19,$B449&lt;=23,NOT(ISBLANK($B449))),$E449,"")</f>
      </c>
      <c r="N449" s="4">
        <f aca="true" t="shared" si="76" ref="N449:N512">IF(NOT(ISBLANK($D449)),$D449,"")</f>
        <v>28.90073721746334</v>
      </c>
      <c r="O449" s="4">
        <f aca="true" t="shared" si="77" ref="O449:O512">IF(AND($B449&gt;=40,$B449&lt;=42,NOT(ISBLANK($B449))),$E449,"")</f>
      </c>
      <c r="Q449" s="4">
        <f aca="true" t="shared" si="78" ref="Q449:Q512">N449</f>
        <v>28.90073721746334</v>
      </c>
      <c r="R449" s="4">
        <f aca="true" t="shared" si="79" ref="R449:R512">IF(AND($B449&gt;115,$B449&lt;130,NOT(ISBLANK($B449))),$E449,"")</f>
      </c>
    </row>
    <row r="450" spans="1:18" ht="15">
      <c r="A450" s="2">
        <v>5.4</v>
      </c>
      <c r="B450" s="3">
        <v>7.076608800000001</v>
      </c>
      <c r="C450" s="2">
        <v>3.8649139687385987</v>
      </c>
      <c r="D450" s="2">
        <v>29.00100026099535</v>
      </c>
      <c r="E450" s="4">
        <f t="shared" si="70"/>
        <v>29.00100026099535</v>
      </c>
      <c r="F450" s="4">
        <f t="shared" si="71"/>
      </c>
      <c r="H450" s="4">
        <f t="shared" si="72"/>
        <v>29.00100026099535</v>
      </c>
      <c r="I450" s="4">
        <f t="shared" si="73"/>
      </c>
      <c r="K450" s="4">
        <f t="shared" si="74"/>
        <v>29.00100026099535</v>
      </c>
      <c r="L450" s="4">
        <f t="shared" si="75"/>
      </c>
      <c r="N450" s="4">
        <f t="shared" si="76"/>
        <v>29.00100026099535</v>
      </c>
      <c r="O450" s="4">
        <f t="shared" si="77"/>
      </c>
      <c r="Q450" s="4">
        <f t="shared" si="78"/>
        <v>29.00100026099535</v>
      </c>
      <c r="R450" s="4">
        <f t="shared" si="79"/>
      </c>
    </row>
    <row r="451" spans="1:18" ht="15">
      <c r="A451" s="2">
        <v>5.41</v>
      </c>
      <c r="B451" s="3">
        <v>7.082767958000001</v>
      </c>
      <c r="C451" s="2">
        <v>4.044023632138896</v>
      </c>
      <c r="D451" s="2">
        <v>29.05413745194044</v>
      </c>
      <c r="E451" s="4">
        <f t="shared" si="70"/>
        <v>29.05413745194044</v>
      </c>
      <c r="F451" s="4">
        <f t="shared" si="71"/>
      </c>
      <c r="H451" s="4">
        <f t="shared" si="72"/>
        <v>29.05413745194044</v>
      </c>
      <c r="I451" s="4">
        <f t="shared" si="73"/>
      </c>
      <c r="K451" s="4">
        <f t="shared" si="74"/>
        <v>29.05413745194044</v>
      </c>
      <c r="L451" s="4">
        <f t="shared" si="75"/>
      </c>
      <c r="N451" s="4">
        <f t="shared" si="76"/>
        <v>29.05413745194044</v>
      </c>
      <c r="O451" s="4">
        <f t="shared" si="77"/>
      </c>
      <c r="Q451" s="4">
        <f t="shared" si="78"/>
        <v>29.05413745194044</v>
      </c>
      <c r="R451" s="4">
        <f t="shared" si="79"/>
      </c>
    </row>
    <row r="452" spans="1:18" ht="15">
      <c r="A452" s="2">
        <v>5.42</v>
      </c>
      <c r="B452" s="3">
        <v>7.0889225520000005</v>
      </c>
      <c r="C452" s="2">
        <v>4.1205126998299315</v>
      </c>
      <c r="D452" s="2">
        <v>29.110409216210424</v>
      </c>
      <c r="E452" s="4">
        <f t="shared" si="70"/>
        <v>29.110409216210424</v>
      </c>
      <c r="F452" s="4">
        <f t="shared" si="71"/>
      </c>
      <c r="H452" s="4">
        <f t="shared" si="72"/>
        <v>29.110409216210424</v>
      </c>
      <c r="I452" s="4">
        <f t="shared" si="73"/>
      </c>
      <c r="K452" s="4">
        <f t="shared" si="74"/>
        <v>29.110409216210424</v>
      </c>
      <c r="L452" s="4">
        <f t="shared" si="75"/>
      </c>
      <c r="N452" s="4">
        <f t="shared" si="76"/>
        <v>29.110409216210424</v>
      </c>
      <c r="O452" s="4">
        <f t="shared" si="77"/>
      </c>
      <c r="Q452" s="4">
        <f t="shared" si="78"/>
        <v>29.110409216210424</v>
      </c>
      <c r="R452" s="4">
        <f t="shared" si="79"/>
      </c>
    </row>
    <row r="453" spans="1:18" ht="15">
      <c r="A453" s="2">
        <v>5.43</v>
      </c>
      <c r="B453" s="3">
        <v>7.095072582</v>
      </c>
      <c r="C453" s="2">
        <v>3.9296801886565804</v>
      </c>
      <c r="D453" s="2">
        <v>28.837025815354206</v>
      </c>
      <c r="E453" s="4">
        <f t="shared" si="70"/>
        <v>28.837025815354206</v>
      </c>
      <c r="F453" s="4">
        <f t="shared" si="71"/>
      </c>
      <c r="H453" s="4">
        <f t="shared" si="72"/>
        <v>28.837025815354206</v>
      </c>
      <c r="I453" s="4">
        <f t="shared" si="73"/>
      </c>
      <c r="K453" s="4">
        <f t="shared" si="74"/>
        <v>28.837025815354206</v>
      </c>
      <c r="L453" s="4">
        <f t="shared" si="75"/>
      </c>
      <c r="N453" s="4">
        <f t="shared" si="76"/>
        <v>28.837025815354206</v>
      </c>
      <c r="O453" s="4">
        <f t="shared" si="77"/>
      </c>
      <c r="Q453" s="4">
        <f t="shared" si="78"/>
        <v>28.837025815354206</v>
      </c>
      <c r="R453" s="4">
        <f t="shared" si="79"/>
      </c>
    </row>
    <row r="454" spans="1:18" ht="15">
      <c r="A454" s="2">
        <v>5.44</v>
      </c>
      <c r="B454" s="3">
        <v>7.101218048000002</v>
      </c>
      <c r="C454" s="2">
        <v>3.5705511883163457</v>
      </c>
      <c r="D454" s="2">
        <v>28.513763424430373</v>
      </c>
      <c r="E454" s="4">
        <f t="shared" si="70"/>
        <v>28.513763424430373</v>
      </c>
      <c r="F454" s="4">
        <f t="shared" si="71"/>
      </c>
      <c r="H454" s="4">
        <f t="shared" si="72"/>
        <v>28.513763424430373</v>
      </c>
      <c r="I454" s="4">
        <f t="shared" si="73"/>
      </c>
      <c r="K454" s="4">
        <f t="shared" si="74"/>
        <v>28.513763424430373</v>
      </c>
      <c r="L454" s="4">
        <f t="shared" si="75"/>
      </c>
      <c r="N454" s="4">
        <f t="shared" si="76"/>
        <v>28.513763424430373</v>
      </c>
      <c r="O454" s="4">
        <f t="shared" si="77"/>
      </c>
      <c r="Q454" s="4">
        <f t="shared" si="78"/>
        <v>28.513763424430373</v>
      </c>
      <c r="R454" s="4">
        <f t="shared" si="79"/>
      </c>
    </row>
    <row r="455" spans="1:18" ht="15">
      <c r="A455" s="2">
        <v>5.45</v>
      </c>
      <c r="B455" s="3">
        <v>7.107358950000001</v>
      </c>
      <c r="C455" s="2">
        <v>3.674476299999447</v>
      </c>
      <c r="D455" s="2">
        <v>28.471853679879533</v>
      </c>
      <c r="E455" s="4">
        <f t="shared" si="70"/>
        <v>28.471853679879533</v>
      </c>
      <c r="F455" s="4">
        <f t="shared" si="71"/>
      </c>
      <c r="H455" s="4">
        <f t="shared" si="72"/>
        <v>28.471853679879533</v>
      </c>
      <c r="I455" s="4">
        <f t="shared" si="73"/>
      </c>
      <c r="K455" s="4">
        <f t="shared" si="74"/>
        <v>28.471853679879533</v>
      </c>
      <c r="L455" s="4">
        <f t="shared" si="75"/>
      </c>
      <c r="N455" s="4">
        <f t="shared" si="76"/>
        <v>28.471853679879533</v>
      </c>
      <c r="O455" s="4">
        <f t="shared" si="77"/>
      </c>
      <c r="Q455" s="4">
        <f t="shared" si="78"/>
        <v>28.471853679879533</v>
      </c>
      <c r="R455" s="4">
        <f t="shared" si="79"/>
      </c>
    </row>
    <row r="456" spans="1:18" ht="15">
      <c r="A456" s="2">
        <v>5.46</v>
      </c>
      <c r="B456" s="3">
        <v>7.113495288</v>
      </c>
      <c r="C456" s="2">
        <v>3.4999039875146982</v>
      </c>
      <c r="D456" s="2">
        <v>28.503820373218968</v>
      </c>
      <c r="E456" s="4">
        <f t="shared" si="70"/>
        <v>28.503820373218968</v>
      </c>
      <c r="F456" s="4">
        <f t="shared" si="71"/>
      </c>
      <c r="H456" s="4">
        <f t="shared" si="72"/>
        <v>28.503820373218968</v>
      </c>
      <c r="I456" s="4">
        <f t="shared" si="73"/>
      </c>
      <c r="K456" s="4">
        <f t="shared" si="74"/>
        <v>28.503820373218968</v>
      </c>
      <c r="L456" s="4">
        <f t="shared" si="75"/>
      </c>
      <c r="N456" s="4">
        <f t="shared" si="76"/>
        <v>28.503820373218968</v>
      </c>
      <c r="O456" s="4">
        <f t="shared" si="77"/>
      </c>
      <c r="Q456" s="4">
        <f t="shared" si="78"/>
        <v>28.503820373218968</v>
      </c>
      <c r="R456" s="4">
        <f t="shared" si="79"/>
      </c>
    </row>
    <row r="457" spans="1:18" ht="15">
      <c r="A457" s="2">
        <v>5.47</v>
      </c>
      <c r="B457" s="3">
        <v>7.119627062</v>
      </c>
      <c r="C457" s="2">
        <v>2.9664512302942083</v>
      </c>
      <c r="D457" s="2">
        <v>28.37081947588848</v>
      </c>
      <c r="E457" s="4">
        <f t="shared" si="70"/>
        <v>28.37081947588848</v>
      </c>
      <c r="F457" s="4">
        <f t="shared" si="71"/>
      </c>
      <c r="H457" s="4">
        <f t="shared" si="72"/>
        <v>28.37081947588848</v>
      </c>
      <c r="I457" s="4">
        <f t="shared" si="73"/>
      </c>
      <c r="K457" s="4">
        <f t="shared" si="74"/>
        <v>28.37081947588848</v>
      </c>
      <c r="L457" s="4">
        <f t="shared" si="75"/>
      </c>
      <c r="N457" s="4">
        <f t="shared" si="76"/>
        <v>28.37081947588848</v>
      </c>
      <c r="O457" s="4">
        <f t="shared" si="77"/>
      </c>
      <c r="Q457" s="4">
        <f t="shared" si="78"/>
        <v>28.37081947588848</v>
      </c>
      <c r="R457" s="4">
        <f t="shared" si="79"/>
      </c>
    </row>
    <row r="458" spans="1:18" ht="15">
      <c r="A458" s="2">
        <v>5.48</v>
      </c>
      <c r="B458" s="3">
        <v>7.125754272000001</v>
      </c>
      <c r="C458" s="2">
        <v>3.1100170777299567</v>
      </c>
      <c r="D458" s="2">
        <v>28.442648180098335</v>
      </c>
      <c r="E458" s="4">
        <f t="shared" si="70"/>
        <v>28.442648180098335</v>
      </c>
      <c r="F458" s="4">
        <f t="shared" si="71"/>
      </c>
      <c r="H458" s="4">
        <f t="shared" si="72"/>
        <v>28.442648180098335</v>
      </c>
      <c r="I458" s="4">
        <f t="shared" si="73"/>
      </c>
      <c r="K458" s="4">
        <f t="shared" si="74"/>
        <v>28.442648180098335</v>
      </c>
      <c r="L458" s="4">
        <f t="shared" si="75"/>
      </c>
      <c r="N458" s="4">
        <f t="shared" si="76"/>
        <v>28.442648180098335</v>
      </c>
      <c r="O458" s="4">
        <f t="shared" si="77"/>
      </c>
      <c r="Q458" s="4">
        <f t="shared" si="78"/>
        <v>28.442648180098335</v>
      </c>
      <c r="R458" s="4">
        <f t="shared" si="79"/>
      </c>
    </row>
    <row r="459" spans="1:18" ht="15">
      <c r="A459" s="2">
        <v>5.495</v>
      </c>
      <c r="B459" s="3">
        <v>7.134936529500001</v>
      </c>
      <c r="C459" s="2">
        <v>3.16308007320621</v>
      </c>
      <c r="D459" s="2">
        <v>28.45282002590437</v>
      </c>
      <c r="E459" s="4">
        <f t="shared" si="70"/>
        <v>28.45282002590437</v>
      </c>
      <c r="F459" s="4">
        <f t="shared" si="71"/>
      </c>
      <c r="H459" s="4">
        <f t="shared" si="72"/>
        <v>28.45282002590437</v>
      </c>
      <c r="I459" s="4">
        <f t="shared" si="73"/>
      </c>
      <c r="K459" s="4">
        <f t="shared" si="74"/>
        <v>28.45282002590437</v>
      </c>
      <c r="L459" s="4">
        <f t="shared" si="75"/>
      </c>
      <c r="N459" s="4">
        <f t="shared" si="76"/>
        <v>28.45282002590437</v>
      </c>
      <c r="O459" s="4">
        <f t="shared" si="77"/>
      </c>
      <c r="Q459" s="4">
        <f t="shared" si="78"/>
        <v>28.45282002590437</v>
      </c>
      <c r="R459" s="4">
        <f t="shared" si="79"/>
      </c>
    </row>
    <row r="460" spans="1:18" ht="15">
      <c r="A460" s="2">
        <v>5.51</v>
      </c>
      <c r="B460" s="3">
        <v>7.144108518</v>
      </c>
      <c r="C460" s="2">
        <v>2.857983471180201</v>
      </c>
      <c r="D460" s="2">
        <v>28.24678003285937</v>
      </c>
      <c r="E460" s="4">
        <f t="shared" si="70"/>
        <v>28.24678003285937</v>
      </c>
      <c r="F460" s="4">
        <f t="shared" si="71"/>
      </c>
      <c r="H460" s="4">
        <f t="shared" si="72"/>
        <v>28.24678003285937</v>
      </c>
      <c r="I460" s="4">
        <f t="shared" si="73"/>
      </c>
      <c r="K460" s="4">
        <f t="shared" si="74"/>
        <v>28.24678003285937</v>
      </c>
      <c r="L460" s="4">
        <f t="shared" si="75"/>
      </c>
      <c r="N460" s="4">
        <f t="shared" si="76"/>
        <v>28.24678003285937</v>
      </c>
      <c r="O460" s="4">
        <f t="shared" si="77"/>
      </c>
      <c r="Q460" s="4">
        <f t="shared" si="78"/>
        <v>28.24678003285937</v>
      </c>
      <c r="R460" s="4">
        <f t="shared" si="79"/>
      </c>
    </row>
    <row r="461" spans="1:18" ht="15">
      <c r="A461" s="2">
        <v>5.52</v>
      </c>
      <c r="B461" s="3">
        <v>7.150217472</v>
      </c>
      <c r="C461" s="2">
        <v>2.6121554326316643</v>
      </c>
      <c r="D461" s="2">
        <v>28.16310974384722</v>
      </c>
      <c r="E461" s="4">
        <f t="shared" si="70"/>
        <v>28.16310974384722</v>
      </c>
      <c r="F461" s="4">
        <f t="shared" si="71"/>
      </c>
      <c r="H461" s="4">
        <f t="shared" si="72"/>
        <v>28.16310974384722</v>
      </c>
      <c r="I461" s="4">
        <f t="shared" si="73"/>
      </c>
      <c r="K461" s="4">
        <f t="shared" si="74"/>
        <v>28.16310974384722</v>
      </c>
      <c r="L461" s="4">
        <f t="shared" si="75"/>
      </c>
      <c r="N461" s="4">
        <f t="shared" si="76"/>
        <v>28.16310974384722</v>
      </c>
      <c r="O461" s="4">
        <f t="shared" si="77"/>
      </c>
      <c r="Q461" s="4">
        <f t="shared" si="78"/>
        <v>28.16310974384722</v>
      </c>
      <c r="R461" s="4">
        <f t="shared" si="79"/>
      </c>
    </row>
    <row r="462" spans="1:18" ht="15">
      <c r="A462" s="2">
        <v>5.53</v>
      </c>
      <c r="B462" s="3">
        <v>7.156321862</v>
      </c>
      <c r="C462" s="2">
        <v>2.396561134205167</v>
      </c>
      <c r="D462" s="2">
        <v>28.281232032834712</v>
      </c>
      <c r="E462" s="4">
        <f t="shared" si="70"/>
        <v>28.281232032834712</v>
      </c>
      <c r="F462" s="4">
        <f t="shared" si="71"/>
      </c>
      <c r="H462" s="4">
        <f t="shared" si="72"/>
        <v>28.281232032834712</v>
      </c>
      <c r="I462" s="4">
        <f t="shared" si="73"/>
      </c>
      <c r="K462" s="4">
        <f t="shared" si="74"/>
        <v>28.281232032834712</v>
      </c>
      <c r="L462" s="4">
        <f t="shared" si="75"/>
      </c>
      <c r="N462" s="4">
        <f t="shared" si="76"/>
        <v>28.281232032834712</v>
      </c>
      <c r="O462" s="4">
        <f t="shared" si="77"/>
      </c>
      <c r="Q462" s="4">
        <f t="shared" si="78"/>
        <v>28.281232032834712</v>
      </c>
      <c r="R462" s="4">
        <f t="shared" si="79"/>
      </c>
    </row>
    <row r="463" spans="1:18" ht="15">
      <c r="A463" s="2">
        <v>5.54</v>
      </c>
      <c r="B463" s="3">
        <v>7.162421688</v>
      </c>
      <c r="C463" s="2">
        <v>2.280665312187672</v>
      </c>
      <c r="D463" s="2">
        <v>28.115892401441602</v>
      </c>
      <c r="E463" s="4">
        <f t="shared" si="70"/>
        <v>28.115892401441602</v>
      </c>
      <c r="F463" s="4">
        <f t="shared" si="71"/>
      </c>
      <c r="H463" s="4">
        <f t="shared" si="72"/>
        <v>28.115892401441602</v>
      </c>
      <c r="I463" s="4">
        <f t="shared" si="73"/>
      </c>
      <c r="K463" s="4">
        <f t="shared" si="74"/>
        <v>28.115892401441602</v>
      </c>
      <c r="L463" s="4">
        <f t="shared" si="75"/>
      </c>
      <c r="N463" s="4">
        <f t="shared" si="76"/>
        <v>28.115892401441602</v>
      </c>
      <c r="O463" s="4">
        <f t="shared" si="77"/>
      </c>
      <c r="Q463" s="4">
        <f t="shared" si="78"/>
        <v>28.115892401441602</v>
      </c>
      <c r="R463" s="4">
        <f t="shared" si="79"/>
      </c>
    </row>
    <row r="464" spans="1:18" ht="15">
      <c r="A464" s="2">
        <v>5.55</v>
      </c>
      <c r="B464" s="3">
        <v>7.16851695</v>
      </c>
      <c r="C464" s="2">
        <v>2.2942306840509437</v>
      </c>
      <c r="D464" s="2">
        <v>28.160901135809347</v>
      </c>
      <c r="E464" s="4">
        <f t="shared" si="70"/>
        <v>28.160901135809347</v>
      </c>
      <c r="F464" s="4">
        <f t="shared" si="71"/>
      </c>
      <c r="H464" s="4">
        <f t="shared" si="72"/>
        <v>28.160901135809347</v>
      </c>
      <c r="I464" s="4">
        <f t="shared" si="73"/>
      </c>
      <c r="K464" s="4">
        <f t="shared" si="74"/>
        <v>28.160901135809347</v>
      </c>
      <c r="L464" s="4">
        <f t="shared" si="75"/>
      </c>
      <c r="N464" s="4">
        <f t="shared" si="76"/>
        <v>28.160901135809347</v>
      </c>
      <c r="O464" s="4">
        <f t="shared" si="77"/>
      </c>
      <c r="Q464" s="4">
        <f t="shared" si="78"/>
        <v>28.160901135809347</v>
      </c>
      <c r="R464" s="4">
        <f t="shared" si="79"/>
      </c>
    </row>
    <row r="465" spans="1:18" ht="15">
      <c r="A465" s="2">
        <v>5.56</v>
      </c>
      <c r="B465" s="3">
        <v>7.174607648</v>
      </c>
      <c r="C465" s="2">
        <v>1.6711489328977918</v>
      </c>
      <c r="D465" s="2">
        <v>27.914827773126774</v>
      </c>
      <c r="E465" s="4">
        <f t="shared" si="70"/>
        <v>27.914827773126774</v>
      </c>
      <c r="F465" s="4">
        <f t="shared" si="71"/>
      </c>
      <c r="H465" s="4">
        <f t="shared" si="72"/>
        <v>27.914827773126774</v>
      </c>
      <c r="I465" s="4">
        <f t="shared" si="73"/>
      </c>
      <c r="K465" s="4">
        <f t="shared" si="74"/>
        <v>27.914827773126774</v>
      </c>
      <c r="L465" s="4">
        <f t="shared" si="75"/>
      </c>
      <c r="N465" s="4">
        <f t="shared" si="76"/>
        <v>27.914827773126774</v>
      </c>
      <c r="O465" s="4">
        <f t="shared" si="77"/>
      </c>
      <c r="Q465" s="4">
        <f t="shared" si="78"/>
        <v>27.914827773126774</v>
      </c>
      <c r="R465" s="4">
        <f t="shared" si="79"/>
      </c>
    </row>
    <row r="466" spans="1:18" ht="15">
      <c r="A466" s="2">
        <v>5.57</v>
      </c>
      <c r="B466" s="3">
        <v>7.1806937820000005</v>
      </c>
      <c r="C466" s="2">
        <v>1.5722554555707833</v>
      </c>
      <c r="D466" s="2">
        <v>27.97549147462551</v>
      </c>
      <c r="E466" s="4">
        <f t="shared" si="70"/>
        <v>27.97549147462551</v>
      </c>
      <c r="F466" s="4">
        <f t="shared" si="71"/>
      </c>
      <c r="H466" s="4">
        <f t="shared" si="72"/>
        <v>27.97549147462551</v>
      </c>
      <c r="I466" s="4">
        <f t="shared" si="73"/>
      </c>
      <c r="K466" s="4">
        <f t="shared" si="74"/>
        <v>27.97549147462551</v>
      </c>
      <c r="L466" s="4">
        <f t="shared" si="75"/>
      </c>
      <c r="N466" s="4">
        <f t="shared" si="76"/>
        <v>27.97549147462551</v>
      </c>
      <c r="O466" s="4">
        <f t="shared" si="77"/>
      </c>
      <c r="Q466" s="4">
        <f t="shared" si="78"/>
        <v>27.97549147462551</v>
      </c>
      <c r="R466" s="4">
        <f t="shared" si="79"/>
      </c>
    </row>
    <row r="467" spans="1:18" ht="15">
      <c r="A467" s="2">
        <v>5.58</v>
      </c>
      <c r="B467" s="3">
        <v>7.186775352000001</v>
      </c>
      <c r="C467" s="2">
        <v>1.4804420907736084</v>
      </c>
      <c r="D467" s="2">
        <v>27.877559806979818</v>
      </c>
      <c r="E467" s="4">
        <f t="shared" si="70"/>
        <v>27.877559806979818</v>
      </c>
      <c r="F467" s="4">
        <f t="shared" si="71"/>
      </c>
      <c r="H467" s="4">
        <f t="shared" si="72"/>
        <v>27.877559806979818</v>
      </c>
      <c r="I467" s="4">
        <f t="shared" si="73"/>
      </c>
      <c r="K467" s="4">
        <f t="shared" si="74"/>
        <v>27.877559806979818</v>
      </c>
      <c r="L467" s="4">
        <f t="shared" si="75"/>
      </c>
      <c r="N467" s="4">
        <f t="shared" si="76"/>
        <v>27.877559806979818</v>
      </c>
      <c r="O467" s="4">
        <f t="shared" si="77"/>
      </c>
      <c r="Q467" s="4">
        <f t="shared" si="78"/>
        <v>27.877559806979818</v>
      </c>
      <c r="R467" s="4">
        <f t="shared" si="79"/>
      </c>
    </row>
    <row r="468" spans="1:18" ht="15">
      <c r="A468" s="2">
        <v>5.59</v>
      </c>
      <c r="B468" s="3">
        <v>7.192852358000001</v>
      </c>
      <c r="C468" s="2">
        <v>1.6520457199895382</v>
      </c>
      <c r="D468" s="2">
        <v>28.083678729853286</v>
      </c>
      <c r="E468" s="4">
        <f t="shared" si="70"/>
        <v>28.083678729853286</v>
      </c>
      <c r="F468" s="4">
        <f t="shared" si="71"/>
      </c>
      <c r="H468" s="4">
        <f t="shared" si="72"/>
        <v>28.083678729853286</v>
      </c>
      <c r="I468" s="4">
        <f t="shared" si="73"/>
      </c>
      <c r="K468" s="4">
        <f t="shared" si="74"/>
        <v>28.083678729853286</v>
      </c>
      <c r="L468" s="4">
        <f t="shared" si="75"/>
      </c>
      <c r="N468" s="4">
        <f t="shared" si="76"/>
        <v>28.083678729853286</v>
      </c>
      <c r="O468" s="4">
        <f t="shared" si="77"/>
      </c>
      <c r="Q468" s="4">
        <f t="shared" si="78"/>
        <v>28.083678729853286</v>
      </c>
      <c r="R468" s="4">
        <f t="shared" si="79"/>
      </c>
    </row>
    <row r="469" spans="1:18" ht="15">
      <c r="A469" s="2">
        <v>5.6</v>
      </c>
      <c r="B469" s="3">
        <v>7.1989248</v>
      </c>
      <c r="C469" s="2">
        <v>1.656011594523754</v>
      </c>
      <c r="D469" s="2">
        <v>27.556442849306507</v>
      </c>
      <c r="E469" s="4">
        <f t="shared" si="70"/>
        <v>27.556442849306507</v>
      </c>
      <c r="F469" s="4">
        <f t="shared" si="71"/>
      </c>
      <c r="H469" s="4">
        <f t="shared" si="72"/>
        <v>27.556442849306507</v>
      </c>
      <c r="I469" s="4">
        <f t="shared" si="73"/>
      </c>
      <c r="K469" s="4">
        <f t="shared" si="74"/>
        <v>27.556442849306507</v>
      </c>
      <c r="L469" s="4">
        <f t="shared" si="75"/>
      </c>
      <c r="N469" s="4">
        <f t="shared" si="76"/>
        <v>27.556442849306507</v>
      </c>
      <c r="O469" s="4">
        <f t="shared" si="77"/>
      </c>
      <c r="Q469" s="4">
        <f t="shared" si="78"/>
        <v>27.556442849306507</v>
      </c>
      <c r="R469" s="4">
        <f t="shared" si="79"/>
      </c>
    </row>
    <row r="470" spans="1:18" ht="15">
      <c r="A470" s="2">
        <v>5.61</v>
      </c>
      <c r="B470" s="3">
        <v>7.204992678000001</v>
      </c>
      <c r="C470" s="2">
        <v>2.515200375435977</v>
      </c>
      <c r="D470" s="2">
        <v>27.904911263129847</v>
      </c>
      <c r="E470" s="4">
        <f t="shared" si="70"/>
        <v>27.904911263129847</v>
      </c>
      <c r="F470" s="4">
        <f t="shared" si="71"/>
      </c>
      <c r="H470" s="4">
        <f t="shared" si="72"/>
        <v>27.904911263129847</v>
      </c>
      <c r="I470" s="4">
        <f t="shared" si="73"/>
      </c>
      <c r="K470" s="4">
        <f t="shared" si="74"/>
        <v>27.904911263129847</v>
      </c>
      <c r="L470" s="4">
        <f t="shared" si="75"/>
      </c>
      <c r="N470" s="4">
        <f t="shared" si="76"/>
        <v>27.904911263129847</v>
      </c>
      <c r="O470" s="4">
        <f t="shared" si="77"/>
      </c>
      <c r="Q470" s="4">
        <f t="shared" si="78"/>
        <v>27.904911263129847</v>
      </c>
      <c r="R470" s="4">
        <f t="shared" si="79"/>
      </c>
    </row>
    <row r="471" spans="1:18" ht="15">
      <c r="A471" s="2">
        <v>5.62</v>
      </c>
      <c r="B471" s="3">
        <v>7.211055992</v>
      </c>
      <c r="C471" s="2">
        <v>3.0252416072396136</v>
      </c>
      <c r="D471" s="2">
        <v>28.163645336686496</v>
      </c>
      <c r="E471" s="4">
        <f t="shared" si="70"/>
        <v>28.163645336686496</v>
      </c>
      <c r="F471" s="4">
        <f t="shared" si="71"/>
      </c>
      <c r="H471" s="4">
        <f t="shared" si="72"/>
        <v>28.163645336686496</v>
      </c>
      <c r="I471" s="4">
        <f t="shared" si="73"/>
      </c>
      <c r="K471" s="4">
        <f t="shared" si="74"/>
        <v>28.163645336686496</v>
      </c>
      <c r="L471" s="4">
        <f t="shared" si="75"/>
      </c>
      <c r="N471" s="4">
        <f t="shared" si="76"/>
        <v>28.163645336686496</v>
      </c>
      <c r="O471" s="4">
        <f t="shared" si="77"/>
      </c>
      <c r="Q471" s="4">
        <f t="shared" si="78"/>
        <v>28.163645336686496</v>
      </c>
      <c r="R471" s="4">
        <f t="shared" si="79"/>
      </c>
    </row>
    <row r="472" spans="1:18" ht="15">
      <c r="A472" s="2">
        <v>5.63</v>
      </c>
      <c r="B472" s="3">
        <v>7.217114742000001</v>
      </c>
      <c r="C472" s="2">
        <v>2.67357555161953</v>
      </c>
      <c r="D472" s="2">
        <v>28.409121062079993</v>
      </c>
      <c r="E472" s="4">
        <f t="shared" si="70"/>
        <v>28.409121062079993</v>
      </c>
      <c r="F472" s="4">
        <f t="shared" si="71"/>
      </c>
      <c r="H472" s="4">
        <f t="shared" si="72"/>
        <v>28.409121062079993</v>
      </c>
      <c r="I472" s="4">
        <f t="shared" si="73"/>
      </c>
      <c r="K472" s="4">
        <f t="shared" si="74"/>
        <v>28.409121062079993</v>
      </c>
      <c r="L472" s="4">
        <f t="shared" si="75"/>
      </c>
      <c r="N472" s="4">
        <f t="shared" si="76"/>
        <v>28.409121062079993</v>
      </c>
      <c r="O472" s="4">
        <f t="shared" si="77"/>
      </c>
      <c r="Q472" s="4">
        <f t="shared" si="78"/>
        <v>28.409121062079993</v>
      </c>
      <c r="R472" s="4">
        <f t="shared" si="79"/>
      </c>
    </row>
    <row r="473" spans="1:18" ht="15">
      <c r="A473" s="2">
        <v>5.64</v>
      </c>
      <c r="B473" s="3">
        <v>7.223168928</v>
      </c>
      <c r="C473" s="2">
        <v>3.119795449581365</v>
      </c>
      <c r="D473" s="2">
        <v>28.725245631577902</v>
      </c>
      <c r="E473" s="4">
        <f t="shared" si="70"/>
        <v>28.725245631577902</v>
      </c>
      <c r="F473" s="4">
        <f t="shared" si="71"/>
      </c>
      <c r="H473" s="4">
        <f t="shared" si="72"/>
        <v>28.725245631577902</v>
      </c>
      <c r="I473" s="4">
        <f t="shared" si="73"/>
      </c>
      <c r="K473" s="4">
        <f t="shared" si="74"/>
        <v>28.725245631577902</v>
      </c>
      <c r="L473" s="4">
        <f t="shared" si="75"/>
      </c>
      <c r="N473" s="4">
        <f t="shared" si="76"/>
        <v>28.725245631577902</v>
      </c>
      <c r="O473" s="4">
        <f t="shared" si="77"/>
      </c>
      <c r="Q473" s="4">
        <f t="shared" si="78"/>
        <v>28.725245631577902</v>
      </c>
      <c r="R473" s="4">
        <f t="shared" si="79"/>
      </c>
    </row>
    <row r="474" spans="1:18" ht="15">
      <c r="A474" s="2">
        <v>5.65</v>
      </c>
      <c r="B474" s="3">
        <v>7.2292185500000015</v>
      </c>
      <c r="C474" s="2">
        <v>3.1718565806269448</v>
      </c>
      <c r="D474" s="2">
        <v>28.47559277339037</v>
      </c>
      <c r="E474" s="4">
        <f t="shared" si="70"/>
        <v>28.47559277339037</v>
      </c>
      <c r="F474" s="4">
        <f t="shared" si="71"/>
      </c>
      <c r="H474" s="4">
        <f t="shared" si="72"/>
        <v>28.47559277339037</v>
      </c>
      <c r="I474" s="4">
        <f t="shared" si="73"/>
      </c>
      <c r="K474" s="4">
        <f t="shared" si="74"/>
        <v>28.47559277339037</v>
      </c>
      <c r="L474" s="4">
        <f t="shared" si="75"/>
      </c>
      <c r="N474" s="4">
        <f t="shared" si="76"/>
        <v>28.47559277339037</v>
      </c>
      <c r="O474" s="4">
        <f t="shared" si="77"/>
      </c>
      <c r="Q474" s="4">
        <f t="shared" si="78"/>
        <v>28.47559277339037</v>
      </c>
      <c r="R474" s="4">
        <f t="shared" si="79"/>
      </c>
    </row>
    <row r="475" spans="1:18" ht="15">
      <c r="A475" s="2">
        <v>5.66</v>
      </c>
      <c r="B475" s="3">
        <v>7.235263608</v>
      </c>
      <c r="C475" s="2">
        <v>3.2553642815699226</v>
      </c>
      <c r="D475" s="2">
        <v>28.410307876073116</v>
      </c>
      <c r="E475" s="4">
        <f t="shared" si="70"/>
        <v>28.410307876073116</v>
      </c>
      <c r="F475" s="4">
        <f t="shared" si="71"/>
      </c>
      <c r="H475" s="4">
        <f t="shared" si="72"/>
        <v>28.410307876073116</v>
      </c>
      <c r="I475" s="4">
        <f t="shared" si="73"/>
      </c>
      <c r="K475" s="4">
        <f t="shared" si="74"/>
        <v>28.410307876073116</v>
      </c>
      <c r="L475" s="4">
        <f t="shared" si="75"/>
      </c>
      <c r="N475" s="4">
        <f t="shared" si="76"/>
        <v>28.410307876073116</v>
      </c>
      <c r="O475" s="4">
        <f t="shared" si="77"/>
      </c>
      <c r="Q475" s="4">
        <f t="shared" si="78"/>
        <v>28.410307876073116</v>
      </c>
      <c r="R475" s="4">
        <f t="shared" si="79"/>
      </c>
    </row>
    <row r="476" spans="1:18" ht="15">
      <c r="A476" s="2">
        <v>5.67</v>
      </c>
      <c r="B476" s="3">
        <v>7.241304102000001</v>
      </c>
      <c r="C476" s="2">
        <v>3.343972196330891</v>
      </c>
      <c r="D476" s="2">
        <v>28.57767728651437</v>
      </c>
      <c r="E476" s="4">
        <f t="shared" si="70"/>
        <v>28.57767728651437</v>
      </c>
      <c r="F476" s="4">
        <f t="shared" si="71"/>
      </c>
      <c r="H476" s="4">
        <f t="shared" si="72"/>
        <v>28.57767728651437</v>
      </c>
      <c r="I476" s="4">
        <f t="shared" si="73"/>
      </c>
      <c r="K476" s="4">
        <f t="shared" si="74"/>
        <v>28.57767728651437</v>
      </c>
      <c r="L476" s="4">
        <f t="shared" si="75"/>
      </c>
      <c r="N476" s="4">
        <f t="shared" si="76"/>
        <v>28.57767728651437</v>
      </c>
      <c r="O476" s="4">
        <f t="shared" si="77"/>
      </c>
      <c r="Q476" s="4">
        <f t="shared" si="78"/>
        <v>28.57767728651437</v>
      </c>
      <c r="R476" s="4">
        <f t="shared" si="79"/>
      </c>
    </row>
    <row r="477" spans="1:18" ht="15">
      <c r="A477" s="2">
        <v>5.68</v>
      </c>
      <c r="B477" s="3">
        <v>7.247340032</v>
      </c>
      <c r="C477" s="2">
        <v>3.411514729761139</v>
      </c>
      <c r="D477" s="2">
        <v>28.669310001401733</v>
      </c>
      <c r="E477" s="4">
        <f t="shared" si="70"/>
        <v>28.669310001401733</v>
      </c>
      <c r="F477" s="4">
        <f t="shared" si="71"/>
      </c>
      <c r="H477" s="4">
        <f t="shared" si="72"/>
        <v>28.669310001401733</v>
      </c>
      <c r="I477" s="4">
        <f t="shared" si="73"/>
      </c>
      <c r="K477" s="4">
        <f t="shared" si="74"/>
        <v>28.669310001401733</v>
      </c>
      <c r="L477" s="4">
        <f t="shared" si="75"/>
      </c>
      <c r="N477" s="4">
        <f t="shared" si="76"/>
        <v>28.669310001401733</v>
      </c>
      <c r="O477" s="4">
        <f t="shared" si="77"/>
      </c>
      <c r="Q477" s="4">
        <f t="shared" si="78"/>
        <v>28.669310001401733</v>
      </c>
      <c r="R477" s="4">
        <f t="shared" si="79"/>
      </c>
    </row>
    <row r="478" spans="1:18" ht="15">
      <c r="A478" s="2">
        <v>5.69</v>
      </c>
      <c r="B478" s="3">
        <v>7.253371398000001</v>
      </c>
      <c r="C478" s="2">
        <v>3.7538360012606966</v>
      </c>
      <c r="D478" s="2">
        <v>27.966936409638073</v>
      </c>
      <c r="E478" s="4">
        <f t="shared" si="70"/>
        <v>27.966936409638073</v>
      </c>
      <c r="F478" s="4">
        <f t="shared" si="71"/>
      </c>
      <c r="H478" s="4">
        <f t="shared" si="72"/>
        <v>27.966936409638073</v>
      </c>
      <c r="I478" s="4">
        <f t="shared" si="73"/>
      </c>
      <c r="K478" s="4">
        <f t="shared" si="74"/>
        <v>27.966936409638073</v>
      </c>
      <c r="L478" s="4">
        <f t="shared" si="75"/>
      </c>
      <c r="N478" s="4">
        <f t="shared" si="76"/>
        <v>27.966936409638073</v>
      </c>
      <c r="O478" s="4">
        <f t="shared" si="77"/>
      </c>
      <c r="Q478" s="4">
        <f t="shared" si="78"/>
        <v>27.966936409638073</v>
      </c>
      <c r="R478" s="4">
        <f t="shared" si="79"/>
      </c>
    </row>
    <row r="479" spans="1:18" ht="15">
      <c r="A479" s="2">
        <v>5.7</v>
      </c>
      <c r="B479" s="3">
        <v>7.259398200000001</v>
      </c>
      <c r="C479" s="2">
        <v>3.3113559779912483</v>
      </c>
      <c r="D479" s="2">
        <v>27.309777278621414</v>
      </c>
      <c r="E479" s="4">
        <f t="shared" si="70"/>
        <v>27.309777278621414</v>
      </c>
      <c r="F479" s="4">
        <f t="shared" si="71"/>
      </c>
      <c r="H479" s="4">
        <f t="shared" si="72"/>
        <v>27.309777278621414</v>
      </c>
      <c r="I479" s="4">
        <f t="shared" si="73"/>
      </c>
      <c r="K479" s="4">
        <f t="shared" si="74"/>
        <v>27.309777278621414</v>
      </c>
      <c r="L479" s="4">
        <f t="shared" si="75"/>
      </c>
      <c r="N479" s="4">
        <f t="shared" si="76"/>
        <v>27.309777278621414</v>
      </c>
      <c r="O479" s="4">
        <f t="shared" si="77"/>
      </c>
      <c r="Q479" s="4">
        <f t="shared" si="78"/>
        <v>27.309777278621414</v>
      </c>
      <c r="R479" s="4">
        <f t="shared" si="79"/>
      </c>
    </row>
    <row r="480" spans="1:18" ht="15">
      <c r="A480" s="2">
        <v>5.71</v>
      </c>
      <c r="B480" s="3">
        <v>7.2654204380000005</v>
      </c>
      <c r="C480" s="2">
        <v>3.1086507582954144</v>
      </c>
      <c r="D480" s="2">
        <v>27.3776925918816</v>
      </c>
      <c r="E480" s="4">
        <f t="shared" si="70"/>
        <v>27.3776925918816</v>
      </c>
      <c r="F480" s="4">
        <f t="shared" si="71"/>
      </c>
      <c r="H480" s="4">
        <f t="shared" si="72"/>
        <v>27.3776925918816</v>
      </c>
      <c r="I480" s="4">
        <f t="shared" si="73"/>
      </c>
      <c r="K480" s="4">
        <f t="shared" si="74"/>
        <v>27.3776925918816</v>
      </c>
      <c r="L480" s="4">
        <f t="shared" si="75"/>
      </c>
      <c r="N480" s="4">
        <f t="shared" si="76"/>
        <v>27.3776925918816</v>
      </c>
      <c r="O480" s="4">
        <f t="shared" si="77"/>
      </c>
      <c r="Q480" s="4">
        <f t="shared" si="78"/>
        <v>27.3776925918816</v>
      </c>
      <c r="R480" s="4">
        <f t="shared" si="79"/>
      </c>
    </row>
    <row r="481" spans="1:18" ht="15">
      <c r="A481" s="2">
        <v>5.72</v>
      </c>
      <c r="B481" s="3">
        <v>7.271438112</v>
      </c>
      <c r="C481" s="2">
        <v>3.3671066140850217</v>
      </c>
      <c r="D481" s="2">
        <v>27.2208168506238</v>
      </c>
      <c r="E481" s="4">
        <f t="shared" si="70"/>
        <v>27.2208168506238</v>
      </c>
      <c r="F481" s="4">
        <f t="shared" si="71"/>
      </c>
      <c r="H481" s="4">
        <f t="shared" si="72"/>
        <v>27.2208168506238</v>
      </c>
      <c r="I481" s="4">
        <f t="shared" si="73"/>
      </c>
      <c r="K481" s="4">
        <f t="shared" si="74"/>
        <v>27.2208168506238</v>
      </c>
      <c r="L481" s="4">
        <f t="shared" si="75"/>
      </c>
      <c r="N481" s="4">
        <f t="shared" si="76"/>
        <v>27.2208168506238</v>
      </c>
      <c r="O481" s="4">
        <f t="shared" si="77"/>
      </c>
      <c r="Q481" s="4">
        <f t="shared" si="78"/>
        <v>27.2208168506238</v>
      </c>
      <c r="R481" s="4">
        <f t="shared" si="79"/>
      </c>
    </row>
    <row r="482" spans="1:18" ht="15">
      <c r="A482" s="2">
        <v>5.73</v>
      </c>
      <c r="B482" s="3">
        <v>7.277451222000002</v>
      </c>
      <c r="C482" s="2">
        <v>3.7850172913908184</v>
      </c>
      <c r="D482" s="2">
        <v>26.996967406509217</v>
      </c>
      <c r="E482" s="4">
        <f t="shared" si="70"/>
        <v>26.996967406509217</v>
      </c>
      <c r="F482" s="4">
        <f t="shared" si="71"/>
      </c>
      <c r="H482" s="4">
        <f t="shared" si="72"/>
        <v>26.996967406509217</v>
      </c>
      <c r="I482" s="4">
        <f t="shared" si="73"/>
      </c>
      <c r="K482" s="4">
        <f t="shared" si="74"/>
        <v>26.996967406509217</v>
      </c>
      <c r="L482" s="4">
        <f t="shared" si="75"/>
      </c>
      <c r="N482" s="4">
        <f t="shared" si="76"/>
        <v>26.996967406509217</v>
      </c>
      <c r="O482" s="4">
        <f t="shared" si="77"/>
      </c>
      <c r="Q482" s="4">
        <f t="shared" si="78"/>
        <v>26.996967406509217</v>
      </c>
      <c r="R482" s="4">
        <f t="shared" si="79"/>
      </c>
    </row>
    <row r="483" spans="1:18" ht="15">
      <c r="A483" s="2">
        <v>5.74</v>
      </c>
      <c r="B483" s="3">
        <v>7.283459768000001</v>
      </c>
      <c r="C483" s="2">
        <v>3.955104192714203</v>
      </c>
      <c r="D483" s="2">
        <v>27.278229137720825</v>
      </c>
      <c r="E483" s="4">
        <f t="shared" si="70"/>
        <v>27.278229137720825</v>
      </c>
      <c r="F483" s="4">
        <f t="shared" si="71"/>
      </c>
      <c r="H483" s="4">
        <f t="shared" si="72"/>
        <v>27.278229137720825</v>
      </c>
      <c r="I483" s="4">
        <f t="shared" si="73"/>
      </c>
      <c r="K483" s="4">
        <f t="shared" si="74"/>
        <v>27.278229137720825</v>
      </c>
      <c r="L483" s="4">
        <f t="shared" si="75"/>
      </c>
      <c r="N483" s="4">
        <f t="shared" si="76"/>
        <v>27.278229137720825</v>
      </c>
      <c r="O483" s="4">
        <f t="shared" si="77"/>
      </c>
      <c r="Q483" s="4">
        <f t="shared" si="78"/>
        <v>27.278229137720825</v>
      </c>
      <c r="R483" s="4">
        <f t="shared" si="79"/>
      </c>
    </row>
    <row r="484" spans="1:18" ht="15">
      <c r="A484" s="2">
        <v>5.755</v>
      </c>
      <c r="B484" s="3">
        <v>7.2924640295000005</v>
      </c>
      <c r="C484" s="2">
        <v>3.7716472853870475</v>
      </c>
      <c r="D484" s="2">
        <v>27.299358550605174</v>
      </c>
      <c r="E484" s="4">
        <f t="shared" si="70"/>
        <v>27.299358550605174</v>
      </c>
      <c r="F484" s="4">
        <f t="shared" si="71"/>
      </c>
      <c r="H484" s="4">
        <f t="shared" si="72"/>
        <v>27.299358550605174</v>
      </c>
      <c r="I484" s="4">
        <f t="shared" si="73"/>
      </c>
      <c r="K484" s="4">
        <f t="shared" si="74"/>
        <v>27.299358550605174</v>
      </c>
      <c r="L484" s="4">
        <f t="shared" si="75"/>
      </c>
      <c r="N484" s="4">
        <f t="shared" si="76"/>
        <v>27.299358550605174</v>
      </c>
      <c r="O484" s="4">
        <f t="shared" si="77"/>
      </c>
      <c r="Q484" s="4">
        <f t="shared" si="78"/>
        <v>27.299358550605174</v>
      </c>
      <c r="R484" s="4">
        <f t="shared" si="79"/>
      </c>
    </row>
    <row r="485" spans="1:18" ht="15">
      <c r="A485" s="2">
        <v>5.77</v>
      </c>
      <c r="B485" s="3">
        <v>7.301458022</v>
      </c>
      <c r="C485" s="2">
        <v>3.2832050185726613</v>
      </c>
      <c r="D485" s="2">
        <v>27.28290595895835</v>
      </c>
      <c r="E485" s="4">
        <f t="shared" si="70"/>
        <v>27.28290595895835</v>
      </c>
      <c r="F485" s="4">
        <f t="shared" si="71"/>
      </c>
      <c r="H485" s="4">
        <f t="shared" si="72"/>
        <v>27.28290595895835</v>
      </c>
      <c r="I485" s="4">
        <f t="shared" si="73"/>
      </c>
      <c r="K485" s="4">
        <f t="shared" si="74"/>
        <v>27.28290595895835</v>
      </c>
      <c r="L485" s="4">
        <f t="shared" si="75"/>
      </c>
      <c r="N485" s="4">
        <f t="shared" si="76"/>
        <v>27.28290595895835</v>
      </c>
      <c r="O485" s="4">
        <f t="shared" si="77"/>
      </c>
      <c r="Q485" s="4">
        <f t="shared" si="78"/>
        <v>27.28290595895835</v>
      </c>
      <c r="R485" s="4">
        <f t="shared" si="79"/>
      </c>
    </row>
    <row r="486" spans="1:18" ht="15">
      <c r="A486" s="2">
        <v>5.78</v>
      </c>
      <c r="B486" s="3">
        <v>7.307448312000001</v>
      </c>
      <c r="C486" s="2">
        <v>3.399096437313581</v>
      </c>
      <c r="D486" s="2">
        <v>27.40359352117737</v>
      </c>
      <c r="E486" s="4">
        <f t="shared" si="70"/>
        <v>27.40359352117737</v>
      </c>
      <c r="F486" s="4">
        <f t="shared" si="71"/>
      </c>
      <c r="H486" s="4">
        <f t="shared" si="72"/>
        <v>27.40359352117737</v>
      </c>
      <c r="I486" s="4">
        <f t="shared" si="73"/>
      </c>
      <c r="K486" s="4">
        <f t="shared" si="74"/>
        <v>27.40359352117737</v>
      </c>
      <c r="L486" s="4">
        <f t="shared" si="75"/>
      </c>
      <c r="N486" s="4">
        <f t="shared" si="76"/>
        <v>27.40359352117737</v>
      </c>
      <c r="O486" s="4">
        <f t="shared" si="77"/>
      </c>
      <c r="Q486" s="4">
        <f t="shared" si="78"/>
        <v>27.40359352117737</v>
      </c>
      <c r="R486" s="4">
        <f t="shared" si="79"/>
      </c>
    </row>
    <row r="487" spans="1:18" ht="15">
      <c r="A487" s="2">
        <v>5.79</v>
      </c>
      <c r="B487" s="3">
        <v>7.3134340380000005</v>
      </c>
      <c r="C487" s="2">
        <v>3.4274092870771864</v>
      </c>
      <c r="D487" s="2">
        <v>27.348498438665956</v>
      </c>
      <c r="E487" s="4">
        <f t="shared" si="70"/>
        <v>27.348498438665956</v>
      </c>
      <c r="F487" s="4">
        <f t="shared" si="71"/>
      </c>
      <c r="H487" s="4">
        <f t="shared" si="72"/>
        <v>27.348498438665956</v>
      </c>
      <c r="I487" s="4">
        <f t="shared" si="73"/>
      </c>
      <c r="K487" s="4">
        <f t="shared" si="74"/>
        <v>27.348498438665956</v>
      </c>
      <c r="L487" s="4">
        <f t="shared" si="75"/>
      </c>
      <c r="N487" s="4">
        <f t="shared" si="76"/>
        <v>27.348498438665956</v>
      </c>
      <c r="O487" s="4">
        <f t="shared" si="77"/>
      </c>
      <c r="Q487" s="4">
        <f t="shared" si="78"/>
        <v>27.348498438665956</v>
      </c>
      <c r="R487" s="4">
        <f t="shared" si="79"/>
      </c>
    </row>
    <row r="488" spans="1:18" ht="15">
      <c r="A488" s="2">
        <v>5.8</v>
      </c>
      <c r="B488" s="3">
        <v>7.3194152</v>
      </c>
      <c r="C488" s="2">
        <v>2.88592037096262</v>
      </c>
      <c r="D488" s="2">
        <v>26.84420345074505</v>
      </c>
      <c r="E488" s="4">
        <f t="shared" si="70"/>
        <v>26.84420345074505</v>
      </c>
      <c r="F488" s="4">
        <f t="shared" si="71"/>
      </c>
      <c r="H488" s="4">
        <f t="shared" si="72"/>
        <v>26.84420345074505</v>
      </c>
      <c r="I488" s="4">
        <f t="shared" si="73"/>
      </c>
      <c r="K488" s="4">
        <f t="shared" si="74"/>
        <v>26.84420345074505</v>
      </c>
      <c r="L488" s="4">
        <f t="shared" si="75"/>
      </c>
      <c r="N488" s="4">
        <f t="shared" si="76"/>
        <v>26.84420345074505</v>
      </c>
      <c r="O488" s="4">
        <f t="shared" si="77"/>
      </c>
      <c r="Q488" s="4">
        <f t="shared" si="78"/>
        <v>26.84420345074505</v>
      </c>
      <c r="R488" s="4">
        <f t="shared" si="79"/>
      </c>
    </row>
    <row r="489" spans="1:18" ht="15">
      <c r="A489" s="2">
        <v>5.81</v>
      </c>
      <c r="B489" s="3">
        <v>7.325391798</v>
      </c>
      <c r="C489" s="2">
        <v>3.3351372273468973</v>
      </c>
      <c r="D489" s="2">
        <v>27.575921872053232</v>
      </c>
      <c r="E489" s="4">
        <f t="shared" si="70"/>
        <v>27.575921872053232</v>
      </c>
      <c r="F489" s="4">
        <f t="shared" si="71"/>
      </c>
      <c r="H489" s="4">
        <f t="shared" si="72"/>
        <v>27.575921872053232</v>
      </c>
      <c r="I489" s="4">
        <f t="shared" si="73"/>
      </c>
      <c r="K489" s="4">
        <f t="shared" si="74"/>
        <v>27.575921872053232</v>
      </c>
      <c r="L489" s="4">
        <f t="shared" si="75"/>
      </c>
      <c r="N489" s="4">
        <f t="shared" si="76"/>
        <v>27.575921872053232</v>
      </c>
      <c r="O489" s="4">
        <f t="shared" si="77"/>
      </c>
      <c r="Q489" s="4">
        <f t="shared" si="78"/>
        <v>27.575921872053232</v>
      </c>
      <c r="R489" s="4">
        <f t="shared" si="79"/>
      </c>
    </row>
    <row r="490" spans="1:18" ht="15">
      <c r="A490" s="2">
        <v>5.82</v>
      </c>
      <c r="B490" s="3">
        <v>7.331363832000001</v>
      </c>
      <c r="C490" s="2">
        <v>3.24924704381053</v>
      </c>
      <c r="D490" s="2">
        <v>27.570316949975343</v>
      </c>
      <c r="E490" s="4">
        <f t="shared" si="70"/>
        <v>27.570316949975343</v>
      </c>
      <c r="F490" s="4">
        <f t="shared" si="71"/>
      </c>
      <c r="H490" s="4">
        <f t="shared" si="72"/>
        <v>27.570316949975343</v>
      </c>
      <c r="I490" s="4">
        <f t="shared" si="73"/>
      </c>
      <c r="K490" s="4">
        <f t="shared" si="74"/>
        <v>27.570316949975343</v>
      </c>
      <c r="L490" s="4">
        <f t="shared" si="75"/>
      </c>
      <c r="N490" s="4">
        <f t="shared" si="76"/>
        <v>27.570316949975343</v>
      </c>
      <c r="O490" s="4">
        <f t="shared" si="77"/>
      </c>
      <c r="Q490" s="4">
        <f t="shared" si="78"/>
        <v>27.570316949975343</v>
      </c>
      <c r="R490" s="4">
        <f t="shared" si="79"/>
      </c>
    </row>
    <row r="491" spans="1:18" ht="15">
      <c r="A491" s="2">
        <v>5.83</v>
      </c>
      <c r="B491" s="3">
        <v>7.337331302000001</v>
      </c>
      <c r="C491" s="2">
        <v>2.9297338129826693</v>
      </c>
      <c r="D491" s="2">
        <v>27.49310932756726</v>
      </c>
      <c r="E491" s="4">
        <f t="shared" si="70"/>
        <v>27.49310932756726</v>
      </c>
      <c r="F491" s="4">
        <f t="shared" si="71"/>
      </c>
      <c r="H491" s="4">
        <f t="shared" si="72"/>
        <v>27.49310932756726</v>
      </c>
      <c r="I491" s="4">
        <f t="shared" si="73"/>
      </c>
      <c r="K491" s="4">
        <f t="shared" si="74"/>
        <v>27.49310932756726</v>
      </c>
      <c r="L491" s="4">
        <f t="shared" si="75"/>
      </c>
      <c r="N491" s="4">
        <f t="shared" si="76"/>
        <v>27.49310932756726</v>
      </c>
      <c r="O491" s="4">
        <f t="shared" si="77"/>
      </c>
      <c r="Q491" s="4">
        <f t="shared" si="78"/>
        <v>27.49310932756726</v>
      </c>
      <c r="R491" s="4">
        <f t="shared" si="79"/>
      </c>
    </row>
    <row r="492" spans="1:18" ht="15">
      <c r="A492" s="2">
        <v>5.84</v>
      </c>
      <c r="B492" s="3">
        <v>7.3432942080000005</v>
      </c>
      <c r="C492" s="2">
        <v>2.8827425335293917</v>
      </c>
      <c r="D492" s="2">
        <v>27.364705347330446</v>
      </c>
      <c r="E492" s="4">
        <f t="shared" si="70"/>
        <v>27.364705347330446</v>
      </c>
      <c r="F492" s="4">
        <f t="shared" si="71"/>
      </c>
      <c r="H492" s="4">
        <f t="shared" si="72"/>
        <v>27.364705347330446</v>
      </c>
      <c r="I492" s="4">
        <f t="shared" si="73"/>
      </c>
      <c r="K492" s="4">
        <f t="shared" si="74"/>
        <v>27.364705347330446</v>
      </c>
      <c r="L492" s="4">
        <f t="shared" si="75"/>
      </c>
      <c r="N492" s="4">
        <f t="shared" si="76"/>
        <v>27.364705347330446</v>
      </c>
      <c r="O492" s="4">
        <f t="shared" si="77"/>
      </c>
      <c r="Q492" s="4">
        <f t="shared" si="78"/>
        <v>27.364705347330446</v>
      </c>
      <c r="R492" s="4">
        <f t="shared" si="79"/>
      </c>
    </row>
    <row r="493" spans="1:18" ht="15">
      <c r="A493" s="2">
        <v>5.85</v>
      </c>
      <c r="B493" s="3">
        <v>7.34925255</v>
      </c>
      <c r="C493" s="2">
        <v>3.13</v>
      </c>
      <c r="D493" s="2">
        <v>27.6</v>
      </c>
      <c r="E493" s="4">
        <f t="shared" si="70"/>
        <v>27.6</v>
      </c>
      <c r="F493" s="4">
        <f t="shared" si="71"/>
      </c>
      <c r="H493" s="4">
        <f t="shared" si="72"/>
        <v>27.6</v>
      </c>
      <c r="I493" s="4">
        <f t="shared" si="73"/>
      </c>
      <c r="K493" s="4">
        <f t="shared" si="74"/>
        <v>27.6</v>
      </c>
      <c r="L493" s="4">
        <f t="shared" si="75"/>
      </c>
      <c r="N493" s="4">
        <f t="shared" si="76"/>
        <v>27.6</v>
      </c>
      <c r="O493" s="4">
        <f t="shared" si="77"/>
      </c>
      <c r="Q493" s="4">
        <f t="shared" si="78"/>
        <v>27.6</v>
      </c>
      <c r="R493" s="4">
        <f t="shared" si="79"/>
      </c>
    </row>
    <row r="494" spans="1:18" ht="15">
      <c r="A494" s="2">
        <v>5.86</v>
      </c>
      <c r="B494" s="3">
        <v>7.355206328000001</v>
      </c>
      <c r="C494" s="2">
        <v>3.3564311126112942</v>
      </c>
      <c r="D494" s="2">
        <v>27.90494519175556</v>
      </c>
      <c r="E494" s="4">
        <f t="shared" si="70"/>
        <v>27.90494519175556</v>
      </c>
      <c r="F494" s="4">
        <f t="shared" si="71"/>
      </c>
      <c r="H494" s="4">
        <f t="shared" si="72"/>
        <v>27.90494519175556</v>
      </c>
      <c r="I494" s="4">
        <f t="shared" si="73"/>
      </c>
      <c r="K494" s="4">
        <f t="shared" si="74"/>
        <v>27.90494519175556</v>
      </c>
      <c r="L494" s="4">
        <f t="shared" si="75"/>
      </c>
      <c r="N494" s="4">
        <f t="shared" si="76"/>
        <v>27.90494519175556</v>
      </c>
      <c r="O494" s="4">
        <f t="shared" si="77"/>
      </c>
      <c r="Q494" s="4">
        <f t="shared" si="78"/>
        <v>27.90494519175556</v>
      </c>
      <c r="R494" s="4">
        <f t="shared" si="79"/>
      </c>
    </row>
    <row r="495" spans="1:18" ht="15">
      <c r="A495" s="2">
        <v>5.87</v>
      </c>
      <c r="B495" s="3">
        <v>7.3611555420000006</v>
      </c>
      <c r="C495" s="2">
        <v>3.4389391247081758</v>
      </c>
      <c r="D495" s="2">
        <v>27.833183330219466</v>
      </c>
      <c r="E495" s="4">
        <f t="shared" si="70"/>
        <v>27.833183330219466</v>
      </c>
      <c r="F495" s="4">
        <f t="shared" si="71"/>
      </c>
      <c r="H495" s="4">
        <f t="shared" si="72"/>
        <v>27.833183330219466</v>
      </c>
      <c r="I495" s="4">
        <f t="shared" si="73"/>
      </c>
      <c r="K495" s="4">
        <f t="shared" si="74"/>
        <v>27.833183330219466</v>
      </c>
      <c r="L495" s="4">
        <f t="shared" si="75"/>
      </c>
      <c r="N495" s="4">
        <f t="shared" si="76"/>
        <v>27.833183330219466</v>
      </c>
      <c r="O495" s="4">
        <f t="shared" si="77"/>
      </c>
      <c r="Q495" s="4">
        <f t="shared" si="78"/>
        <v>27.833183330219466</v>
      </c>
      <c r="R495" s="4">
        <f t="shared" si="79"/>
      </c>
    </row>
    <row r="496" spans="1:18" ht="15">
      <c r="A496" s="2">
        <v>5.88</v>
      </c>
      <c r="B496" s="3">
        <v>7.3671001920000005</v>
      </c>
      <c r="C496" s="2">
        <v>3.631217409009934</v>
      </c>
      <c r="D496" s="2">
        <v>27.55335888033895</v>
      </c>
      <c r="E496" s="4">
        <f t="shared" si="70"/>
        <v>27.55335888033895</v>
      </c>
      <c r="F496" s="4">
        <f t="shared" si="71"/>
      </c>
      <c r="H496" s="4">
        <f t="shared" si="72"/>
        <v>27.55335888033895</v>
      </c>
      <c r="I496" s="4">
        <f t="shared" si="73"/>
      </c>
      <c r="K496" s="4">
        <f t="shared" si="74"/>
        <v>27.55335888033895</v>
      </c>
      <c r="L496" s="4">
        <f t="shared" si="75"/>
      </c>
      <c r="N496" s="4">
        <f t="shared" si="76"/>
        <v>27.55335888033895</v>
      </c>
      <c r="O496" s="4">
        <f t="shared" si="77"/>
      </c>
      <c r="Q496" s="4">
        <f t="shared" si="78"/>
        <v>27.55335888033895</v>
      </c>
      <c r="R496" s="4">
        <f t="shared" si="79"/>
      </c>
    </row>
    <row r="497" spans="1:18" ht="15">
      <c r="A497" s="2">
        <v>5.89</v>
      </c>
      <c r="B497" s="3">
        <v>7.373040278</v>
      </c>
      <c r="C497" s="2">
        <v>3.3229727050828934</v>
      </c>
      <c r="D497" s="2">
        <v>27.532061382582693</v>
      </c>
      <c r="E497" s="4">
        <f t="shared" si="70"/>
        <v>27.532061382582693</v>
      </c>
      <c r="F497" s="4">
        <f t="shared" si="71"/>
      </c>
      <c r="H497" s="4">
        <f t="shared" si="72"/>
        <v>27.532061382582693</v>
      </c>
      <c r="I497" s="4">
        <f t="shared" si="73"/>
      </c>
      <c r="K497" s="4">
        <f t="shared" si="74"/>
        <v>27.532061382582693</v>
      </c>
      <c r="L497" s="4">
        <f t="shared" si="75"/>
      </c>
      <c r="N497" s="4">
        <f t="shared" si="76"/>
        <v>27.532061382582693</v>
      </c>
      <c r="O497" s="4">
        <f t="shared" si="77"/>
      </c>
      <c r="Q497" s="4">
        <f t="shared" si="78"/>
        <v>27.532061382582693</v>
      </c>
      <c r="R497" s="4">
        <f t="shared" si="79"/>
      </c>
    </row>
    <row r="498" spans="1:18" ht="15">
      <c r="A498" s="2">
        <v>5.9</v>
      </c>
      <c r="B498" s="3">
        <v>7.378975800000001</v>
      </c>
      <c r="C498" s="2">
        <v>3.5241336140799526</v>
      </c>
      <c r="D498" s="2">
        <v>27.251918724044234</v>
      </c>
      <c r="E498" s="4">
        <f t="shared" si="70"/>
        <v>27.251918724044234</v>
      </c>
      <c r="F498" s="4">
        <f t="shared" si="71"/>
      </c>
      <c r="H498" s="4">
        <f t="shared" si="72"/>
        <v>27.251918724044234</v>
      </c>
      <c r="I498" s="4">
        <f t="shared" si="73"/>
      </c>
      <c r="K498" s="4">
        <f t="shared" si="74"/>
        <v>27.251918724044234</v>
      </c>
      <c r="L498" s="4">
        <f t="shared" si="75"/>
      </c>
      <c r="N498" s="4">
        <f t="shared" si="76"/>
        <v>27.251918724044234</v>
      </c>
      <c r="O498" s="4">
        <f t="shared" si="77"/>
      </c>
      <c r="Q498" s="4">
        <f t="shared" si="78"/>
        <v>27.251918724044234</v>
      </c>
      <c r="R498" s="4">
        <f t="shared" si="79"/>
      </c>
    </row>
    <row r="499" spans="1:18" ht="15">
      <c r="A499" s="2">
        <v>5.91</v>
      </c>
      <c r="B499" s="3">
        <v>7.384906758000001</v>
      </c>
      <c r="C499" s="2">
        <v>3.6896239583921435</v>
      </c>
      <c r="D499" s="2">
        <v>27.57298799309531</v>
      </c>
      <c r="E499" s="4">
        <f t="shared" si="70"/>
        <v>27.57298799309531</v>
      </c>
      <c r="F499" s="4">
        <f t="shared" si="71"/>
      </c>
      <c r="H499" s="4">
        <f t="shared" si="72"/>
        <v>27.57298799309531</v>
      </c>
      <c r="I499" s="4">
        <f t="shared" si="73"/>
      </c>
      <c r="K499" s="4">
        <f t="shared" si="74"/>
        <v>27.57298799309531</v>
      </c>
      <c r="L499" s="4">
        <f t="shared" si="75"/>
      </c>
      <c r="N499" s="4">
        <f t="shared" si="76"/>
        <v>27.57298799309531</v>
      </c>
      <c r="O499" s="4">
        <f t="shared" si="77"/>
      </c>
      <c r="Q499" s="4">
        <f t="shared" si="78"/>
        <v>27.57298799309531</v>
      </c>
      <c r="R499" s="4">
        <f t="shared" si="79"/>
      </c>
    </row>
    <row r="500" spans="1:18" ht="15">
      <c r="A500" s="2">
        <v>5.92</v>
      </c>
      <c r="B500" s="3">
        <v>7.390833152000001</v>
      </c>
      <c r="C500" s="2">
        <v>3.942803798825741</v>
      </c>
      <c r="D500" s="2">
        <v>27.081903424428006</v>
      </c>
      <c r="E500" s="4">
        <f t="shared" si="70"/>
        <v>27.081903424428006</v>
      </c>
      <c r="F500" s="4">
        <f t="shared" si="71"/>
      </c>
      <c r="H500" s="4">
        <f t="shared" si="72"/>
        <v>27.081903424428006</v>
      </c>
      <c r="I500" s="4">
        <f t="shared" si="73"/>
      </c>
      <c r="K500" s="4">
        <f t="shared" si="74"/>
        <v>27.081903424428006</v>
      </c>
      <c r="L500" s="4">
        <f t="shared" si="75"/>
      </c>
      <c r="N500" s="4">
        <f t="shared" si="76"/>
        <v>27.081903424428006</v>
      </c>
      <c r="O500" s="4">
        <f t="shared" si="77"/>
      </c>
      <c r="Q500" s="4">
        <f t="shared" si="78"/>
        <v>27.081903424428006</v>
      </c>
      <c r="R500" s="4">
        <f t="shared" si="79"/>
      </c>
    </row>
    <row r="501" spans="1:18" ht="15">
      <c r="A501" s="2">
        <v>5.93</v>
      </c>
      <c r="B501" s="3">
        <v>7.396754982</v>
      </c>
      <c r="C501" s="2">
        <v>4.237806494169235</v>
      </c>
      <c r="D501" s="2">
        <v>27.45843663247562</v>
      </c>
      <c r="E501" s="4">
        <f t="shared" si="70"/>
        <v>27.45843663247562</v>
      </c>
      <c r="F501" s="4">
        <f t="shared" si="71"/>
      </c>
      <c r="H501" s="4">
        <f t="shared" si="72"/>
        <v>27.45843663247562</v>
      </c>
      <c r="I501" s="4">
        <f t="shared" si="73"/>
      </c>
      <c r="K501" s="4">
        <f t="shared" si="74"/>
        <v>27.45843663247562</v>
      </c>
      <c r="L501" s="4">
        <f t="shared" si="75"/>
      </c>
      <c r="N501" s="4">
        <f t="shared" si="76"/>
        <v>27.45843663247562</v>
      </c>
      <c r="O501" s="4">
        <f t="shared" si="77"/>
      </c>
      <c r="Q501" s="4">
        <f t="shared" si="78"/>
        <v>27.45843663247562</v>
      </c>
      <c r="R501" s="4">
        <f t="shared" si="79"/>
      </c>
    </row>
    <row r="502" spans="1:18" ht="15">
      <c r="A502" s="2">
        <v>5.94</v>
      </c>
      <c r="B502" s="3">
        <v>7.402672248000002</v>
      </c>
      <c r="C502" s="2">
        <v>4.08887803337574</v>
      </c>
      <c r="D502" s="2">
        <v>27.82193886549357</v>
      </c>
      <c r="E502" s="4">
        <f t="shared" si="70"/>
        <v>27.82193886549357</v>
      </c>
      <c r="F502" s="4">
        <f t="shared" si="71"/>
      </c>
      <c r="H502" s="4">
        <f t="shared" si="72"/>
        <v>27.82193886549357</v>
      </c>
      <c r="I502" s="4">
        <f t="shared" si="73"/>
      </c>
      <c r="K502" s="4">
        <f t="shared" si="74"/>
        <v>27.82193886549357</v>
      </c>
      <c r="L502" s="4">
        <f t="shared" si="75"/>
      </c>
      <c r="N502" s="4">
        <f t="shared" si="76"/>
        <v>27.82193886549357</v>
      </c>
      <c r="O502" s="4">
        <f t="shared" si="77"/>
      </c>
      <c r="Q502" s="4">
        <f t="shared" si="78"/>
        <v>27.82193886549357</v>
      </c>
      <c r="R502" s="4">
        <f t="shared" si="79"/>
      </c>
    </row>
    <row r="503" spans="1:18" ht="15">
      <c r="A503" s="2">
        <v>5.95</v>
      </c>
      <c r="B503" s="3">
        <v>7.408584950000001</v>
      </c>
      <c r="C503" s="2">
        <v>4.114088844857217</v>
      </c>
      <c r="D503" s="2">
        <v>27.99293211744301</v>
      </c>
      <c r="E503" s="4">
        <f t="shared" si="70"/>
        <v>27.99293211744301</v>
      </c>
      <c r="F503" s="4">
        <f t="shared" si="71"/>
      </c>
      <c r="H503" s="4">
        <f t="shared" si="72"/>
        <v>27.99293211744301</v>
      </c>
      <c r="I503" s="4">
        <f t="shared" si="73"/>
      </c>
      <c r="K503" s="4">
        <f t="shared" si="74"/>
        <v>27.99293211744301</v>
      </c>
      <c r="L503" s="4">
        <f t="shared" si="75"/>
      </c>
      <c r="N503" s="4">
        <f t="shared" si="76"/>
        <v>27.99293211744301</v>
      </c>
      <c r="O503" s="4">
        <f t="shared" si="77"/>
      </c>
      <c r="Q503" s="4">
        <f t="shared" si="78"/>
        <v>27.99293211744301</v>
      </c>
      <c r="R503" s="4">
        <f t="shared" si="79"/>
      </c>
    </row>
    <row r="504" spans="1:18" ht="15">
      <c r="A504" s="2">
        <v>5.96</v>
      </c>
      <c r="B504" s="3">
        <v>7.414493088</v>
      </c>
      <c r="C504" s="2">
        <v>4.053993828775883</v>
      </c>
      <c r="D504" s="2">
        <v>27.994180544051805</v>
      </c>
      <c r="E504" s="4">
        <f t="shared" si="70"/>
        <v>27.994180544051805</v>
      </c>
      <c r="F504" s="4">
        <f t="shared" si="71"/>
      </c>
      <c r="H504" s="4">
        <f t="shared" si="72"/>
        <v>27.994180544051805</v>
      </c>
      <c r="I504" s="4">
        <f t="shared" si="73"/>
      </c>
      <c r="K504" s="4">
        <f t="shared" si="74"/>
        <v>27.994180544051805</v>
      </c>
      <c r="L504" s="4">
        <f t="shared" si="75"/>
      </c>
      <c r="N504" s="4">
        <f t="shared" si="76"/>
        <v>27.994180544051805</v>
      </c>
      <c r="O504" s="4">
        <f t="shared" si="77"/>
      </c>
      <c r="Q504" s="4">
        <f t="shared" si="78"/>
        <v>27.994180544051805</v>
      </c>
      <c r="R504" s="4">
        <f t="shared" si="79"/>
      </c>
    </row>
    <row r="505" spans="1:18" ht="15">
      <c r="A505" s="2">
        <v>5.97</v>
      </c>
      <c r="B505" s="3">
        <v>7.420396662</v>
      </c>
      <c r="C505" s="2">
        <v>4.06741812096119</v>
      </c>
      <c r="D505" s="2">
        <v>28.20008007837873</v>
      </c>
      <c r="E505" s="4">
        <f t="shared" si="70"/>
        <v>28.20008007837873</v>
      </c>
      <c r="F505" s="4">
        <f t="shared" si="71"/>
      </c>
      <c r="H505" s="4">
        <f t="shared" si="72"/>
        <v>28.20008007837873</v>
      </c>
      <c r="I505" s="4">
        <f t="shared" si="73"/>
      </c>
      <c r="K505" s="4">
        <f t="shared" si="74"/>
        <v>28.20008007837873</v>
      </c>
      <c r="L505" s="4">
        <f t="shared" si="75"/>
      </c>
      <c r="N505" s="4">
        <f t="shared" si="76"/>
        <v>28.20008007837873</v>
      </c>
      <c r="O505" s="4">
        <f t="shared" si="77"/>
      </c>
      <c r="Q505" s="4">
        <f t="shared" si="78"/>
        <v>28.20008007837873</v>
      </c>
      <c r="R505" s="4">
        <f t="shared" si="79"/>
      </c>
    </row>
    <row r="506" spans="1:18" ht="15">
      <c r="A506" s="2">
        <v>5.98</v>
      </c>
      <c r="B506" s="3">
        <v>7.426295671999999</v>
      </c>
      <c r="C506" s="2">
        <v>4.004348164539338</v>
      </c>
      <c r="D506" s="2">
        <v>27.898906212737852</v>
      </c>
      <c r="E506" s="4">
        <f t="shared" si="70"/>
        <v>27.898906212737852</v>
      </c>
      <c r="F506" s="4">
        <f t="shared" si="71"/>
      </c>
      <c r="H506" s="4">
        <f t="shared" si="72"/>
        <v>27.898906212737852</v>
      </c>
      <c r="I506" s="4">
        <f t="shared" si="73"/>
      </c>
      <c r="K506" s="4">
        <f t="shared" si="74"/>
        <v>27.898906212737852</v>
      </c>
      <c r="L506" s="4">
        <f t="shared" si="75"/>
      </c>
      <c r="N506" s="4">
        <f t="shared" si="76"/>
        <v>27.898906212737852</v>
      </c>
      <c r="O506" s="4">
        <f t="shared" si="77"/>
      </c>
      <c r="Q506" s="4">
        <f t="shared" si="78"/>
        <v>27.898906212737852</v>
      </c>
      <c r="R506" s="4">
        <f t="shared" si="79"/>
      </c>
    </row>
    <row r="507" spans="1:18" ht="15">
      <c r="A507" s="2">
        <v>5.99</v>
      </c>
      <c r="B507" s="3">
        <v>7.432190118000001</v>
      </c>
      <c r="C507" s="2">
        <v>3.949961497449875</v>
      </c>
      <c r="D507" s="2">
        <v>28.191360614091064</v>
      </c>
      <c r="E507" s="4">
        <f t="shared" si="70"/>
        <v>28.191360614091064</v>
      </c>
      <c r="F507" s="4">
        <f t="shared" si="71"/>
      </c>
      <c r="H507" s="4">
        <f t="shared" si="72"/>
        <v>28.191360614091064</v>
      </c>
      <c r="I507" s="4">
        <f t="shared" si="73"/>
      </c>
      <c r="K507" s="4">
        <f t="shared" si="74"/>
        <v>28.191360614091064</v>
      </c>
      <c r="L507" s="4">
        <f t="shared" si="75"/>
      </c>
      <c r="N507" s="4">
        <f t="shared" si="76"/>
        <v>28.191360614091064</v>
      </c>
      <c r="O507" s="4">
        <f t="shared" si="77"/>
      </c>
      <c r="Q507" s="4">
        <f t="shared" si="78"/>
        <v>28.191360614091064</v>
      </c>
      <c r="R507" s="4">
        <f t="shared" si="79"/>
      </c>
    </row>
    <row r="508" spans="1:18" ht="15">
      <c r="A508" s="2">
        <v>6.005</v>
      </c>
      <c r="B508" s="3">
        <v>7.441023229500001</v>
      </c>
      <c r="C508" s="2">
        <v>4.125937332401276</v>
      </c>
      <c r="D508" s="2">
        <v>28.30562948296342</v>
      </c>
      <c r="E508" s="4">
        <f t="shared" si="70"/>
        <v>28.30562948296342</v>
      </c>
      <c r="F508" s="4">
        <f t="shared" si="71"/>
      </c>
      <c r="H508" s="4">
        <f t="shared" si="72"/>
        <v>28.30562948296342</v>
      </c>
      <c r="I508" s="4">
        <f t="shared" si="73"/>
      </c>
      <c r="K508" s="4">
        <f t="shared" si="74"/>
        <v>28.30562948296342</v>
      </c>
      <c r="L508" s="4">
        <f t="shared" si="75"/>
      </c>
      <c r="N508" s="4">
        <f t="shared" si="76"/>
        <v>28.30562948296342</v>
      </c>
      <c r="O508" s="4">
        <f t="shared" si="77"/>
      </c>
      <c r="Q508" s="4">
        <f t="shared" si="78"/>
        <v>28.30562948296342</v>
      </c>
      <c r="R508" s="4">
        <f t="shared" si="79"/>
      </c>
    </row>
    <row r="509" spans="1:18" ht="15">
      <c r="A509" s="2">
        <v>6.02</v>
      </c>
      <c r="B509" s="3">
        <v>7.449846072</v>
      </c>
      <c r="C509" s="2">
        <v>4.40501459924698</v>
      </c>
      <c r="D509" s="2">
        <v>29.018955469753596</v>
      </c>
      <c r="E509" s="4">
        <f t="shared" si="70"/>
        <v>29.018955469753596</v>
      </c>
      <c r="F509" s="4">
        <f t="shared" si="71"/>
      </c>
      <c r="H509" s="4">
        <f t="shared" si="72"/>
        <v>29.018955469753596</v>
      </c>
      <c r="I509" s="4">
        <f t="shared" si="73"/>
      </c>
      <c r="K509" s="4">
        <f t="shared" si="74"/>
        <v>29.018955469753596</v>
      </c>
      <c r="L509" s="4">
        <f t="shared" si="75"/>
      </c>
      <c r="N509" s="4">
        <f t="shared" si="76"/>
        <v>29.018955469753596</v>
      </c>
      <c r="O509" s="4">
        <f t="shared" si="77"/>
      </c>
      <c r="Q509" s="4">
        <f t="shared" si="78"/>
        <v>29.018955469753596</v>
      </c>
      <c r="R509" s="4">
        <f t="shared" si="79"/>
      </c>
    </row>
    <row r="510" spans="1:18" ht="15">
      <c r="A510" s="2">
        <v>6.03</v>
      </c>
      <c r="B510" s="3">
        <v>7.455722262000001</v>
      </c>
      <c r="C510" s="2">
        <v>4.563290047950745</v>
      </c>
      <c r="D510" s="2">
        <v>29.12</v>
      </c>
      <c r="E510" s="4">
        <f t="shared" si="70"/>
        <v>29.12</v>
      </c>
      <c r="F510" s="4">
        <f t="shared" si="71"/>
      </c>
      <c r="H510" s="4">
        <f t="shared" si="72"/>
        <v>29.12</v>
      </c>
      <c r="I510" s="4">
        <f t="shared" si="73"/>
      </c>
      <c r="K510" s="4">
        <f t="shared" si="74"/>
        <v>29.12</v>
      </c>
      <c r="L510" s="4">
        <f t="shared" si="75"/>
      </c>
      <c r="N510" s="4">
        <f t="shared" si="76"/>
        <v>29.12</v>
      </c>
      <c r="O510" s="4">
        <f t="shared" si="77"/>
      </c>
      <c r="Q510" s="4">
        <f t="shared" si="78"/>
        <v>29.12</v>
      </c>
      <c r="R510" s="4">
        <f t="shared" si="79"/>
      </c>
    </row>
    <row r="511" spans="1:18" ht="15">
      <c r="A511" s="2">
        <v>6.04</v>
      </c>
      <c r="B511" s="3">
        <v>7.461593888000001</v>
      </c>
      <c r="C511" s="2">
        <v>4.676182623696328</v>
      </c>
      <c r="D511" s="2">
        <v>29.230856431547654</v>
      </c>
      <c r="E511" s="4">
        <f t="shared" si="70"/>
        <v>29.230856431547654</v>
      </c>
      <c r="F511" s="4">
        <f t="shared" si="71"/>
      </c>
      <c r="H511" s="4">
        <f t="shared" si="72"/>
        <v>29.230856431547654</v>
      </c>
      <c r="I511" s="4">
        <f t="shared" si="73"/>
      </c>
      <c r="K511" s="4">
        <f t="shared" si="74"/>
        <v>29.230856431547654</v>
      </c>
      <c r="L511" s="4">
        <f t="shared" si="75"/>
      </c>
      <c r="N511" s="4">
        <f t="shared" si="76"/>
        <v>29.230856431547654</v>
      </c>
      <c r="O511" s="4">
        <f t="shared" si="77"/>
      </c>
      <c r="Q511" s="4">
        <f t="shared" si="78"/>
        <v>29.230856431547654</v>
      </c>
      <c r="R511" s="4">
        <f t="shared" si="79"/>
      </c>
    </row>
    <row r="512" spans="1:18" ht="15">
      <c r="A512" s="2">
        <v>6.05</v>
      </c>
      <c r="B512" s="3">
        <v>7.46746095</v>
      </c>
      <c r="C512" s="2">
        <v>4.708230031185151</v>
      </c>
      <c r="D512" s="2">
        <v>29.02814722796101</v>
      </c>
      <c r="E512" s="4">
        <f t="shared" si="70"/>
        <v>29.02814722796101</v>
      </c>
      <c r="F512" s="4">
        <f t="shared" si="71"/>
      </c>
      <c r="H512" s="4">
        <f t="shared" si="72"/>
        <v>29.02814722796101</v>
      </c>
      <c r="I512" s="4">
        <f t="shared" si="73"/>
      </c>
      <c r="K512" s="4">
        <f t="shared" si="74"/>
        <v>29.02814722796101</v>
      </c>
      <c r="L512" s="4">
        <f t="shared" si="75"/>
      </c>
      <c r="N512" s="4">
        <f t="shared" si="76"/>
        <v>29.02814722796101</v>
      </c>
      <c r="O512" s="4">
        <f t="shared" si="77"/>
      </c>
      <c r="Q512" s="4">
        <f t="shared" si="78"/>
        <v>29.02814722796101</v>
      </c>
      <c r="R512" s="4">
        <f t="shared" si="79"/>
      </c>
    </row>
    <row r="513" spans="1:18" ht="15">
      <c r="A513" s="2">
        <v>6.06</v>
      </c>
      <c r="B513" s="3">
        <v>7.473323448</v>
      </c>
      <c r="C513" s="2">
        <v>4.498210361924172</v>
      </c>
      <c r="D513" s="2">
        <v>29.251034362007562</v>
      </c>
      <c r="E513" s="4">
        <f aca="true" t="shared" si="80" ref="E513:E576">IF(NOT(ISBLANK($D513)),$D513,"")</f>
        <v>29.251034362007562</v>
      </c>
      <c r="F513" s="4">
        <f aca="true" t="shared" si="81" ref="F513:F576">IF(AND($B513&gt;=-1,$B513&lt;=0.137,NOT(ISBLANK($B513))),$E513,"")</f>
      </c>
      <c r="H513" s="4">
        <f aca="true" t="shared" si="82" ref="H513:H576">IF(NOT(ISBLANK($D513)),$D513,"")</f>
        <v>29.251034362007562</v>
      </c>
      <c r="I513" s="4">
        <f aca="true" t="shared" si="83" ref="I513:I576">IF(AND($B513&gt;=5.5,$B513&lt;=6.5,NOT(ISBLANK($B513))),$E513,"")</f>
      </c>
      <c r="K513" s="4">
        <f aca="true" t="shared" si="84" ref="K513:K576">IF(NOT(ISBLANK($D513)),$D513,"")</f>
        <v>29.251034362007562</v>
      </c>
      <c r="L513" s="4">
        <f aca="true" t="shared" si="85" ref="L513:L576">IF(AND($B513&gt;=19,$B513&lt;=23,NOT(ISBLANK($B513))),$E513,"")</f>
      </c>
      <c r="N513" s="4">
        <f aca="true" t="shared" si="86" ref="N513:N576">IF(NOT(ISBLANK($D513)),$D513,"")</f>
        <v>29.251034362007562</v>
      </c>
      <c r="O513" s="4">
        <f aca="true" t="shared" si="87" ref="O513:O576">IF(AND($B513&gt;=40,$B513&lt;=42,NOT(ISBLANK($B513))),$E513,"")</f>
      </c>
      <c r="Q513" s="4">
        <f aca="true" t="shared" si="88" ref="Q513:Q576">N513</f>
        <v>29.251034362007562</v>
      </c>
      <c r="R513" s="4">
        <f aca="true" t="shared" si="89" ref="R513:R576">IF(AND($B513&gt;115,$B513&lt;130,NOT(ISBLANK($B513))),$E513,"")</f>
      </c>
    </row>
    <row r="514" spans="1:18" ht="15">
      <c r="A514" s="2">
        <v>6.07</v>
      </c>
      <c r="B514" s="3">
        <v>7.479181382000001</v>
      </c>
      <c r="C514" s="2">
        <v>4.619429605374337</v>
      </c>
      <c r="D514" s="2">
        <v>29.08852144067577</v>
      </c>
      <c r="E514" s="4">
        <f t="shared" si="80"/>
        <v>29.08852144067577</v>
      </c>
      <c r="F514" s="4">
        <f t="shared" si="81"/>
      </c>
      <c r="H514" s="4">
        <f t="shared" si="82"/>
        <v>29.08852144067577</v>
      </c>
      <c r="I514" s="4">
        <f t="shared" si="83"/>
      </c>
      <c r="K514" s="4">
        <f t="shared" si="84"/>
        <v>29.08852144067577</v>
      </c>
      <c r="L514" s="4">
        <f t="shared" si="85"/>
      </c>
      <c r="N514" s="4">
        <f t="shared" si="86"/>
        <v>29.08852144067577</v>
      </c>
      <c r="O514" s="4">
        <f t="shared" si="87"/>
      </c>
      <c r="Q514" s="4">
        <f t="shared" si="88"/>
        <v>29.08852144067577</v>
      </c>
      <c r="R514" s="4">
        <f t="shared" si="89"/>
      </c>
    </row>
    <row r="515" spans="1:18" ht="15">
      <c r="A515" s="2">
        <v>6.08</v>
      </c>
      <c r="B515" s="3">
        <v>7.485034752000001</v>
      </c>
      <c r="C515" s="2">
        <v>4.630642092642785</v>
      </c>
      <c r="D515" s="2">
        <v>28.972869622599564</v>
      </c>
      <c r="E515" s="4">
        <f t="shared" si="80"/>
        <v>28.972869622599564</v>
      </c>
      <c r="F515" s="4">
        <f t="shared" si="81"/>
      </c>
      <c r="H515" s="4">
        <f t="shared" si="82"/>
        <v>28.972869622599564</v>
      </c>
      <c r="I515" s="4">
        <f t="shared" si="83"/>
      </c>
      <c r="K515" s="4">
        <f t="shared" si="84"/>
        <v>28.972869622599564</v>
      </c>
      <c r="L515" s="4">
        <f t="shared" si="85"/>
      </c>
      <c r="N515" s="4">
        <f t="shared" si="86"/>
        <v>28.972869622599564</v>
      </c>
      <c r="O515" s="4">
        <f t="shared" si="87"/>
      </c>
      <c r="Q515" s="4">
        <f t="shared" si="88"/>
        <v>28.972869622599564</v>
      </c>
      <c r="R515" s="4">
        <f t="shared" si="89"/>
      </c>
    </row>
    <row r="516" spans="1:18" ht="15">
      <c r="A516" s="2">
        <v>6.09</v>
      </c>
      <c r="B516" s="3">
        <v>7.490883558</v>
      </c>
      <c r="C516" s="2">
        <v>4.6174252978849415</v>
      </c>
      <c r="D516" s="2">
        <v>28.877649223691684</v>
      </c>
      <c r="E516" s="4">
        <f t="shared" si="80"/>
        <v>28.877649223691684</v>
      </c>
      <c r="F516" s="4">
        <f t="shared" si="81"/>
      </c>
      <c r="H516" s="4">
        <f t="shared" si="82"/>
        <v>28.877649223691684</v>
      </c>
      <c r="I516" s="4">
        <f t="shared" si="83"/>
      </c>
      <c r="K516" s="4">
        <f t="shared" si="84"/>
        <v>28.877649223691684</v>
      </c>
      <c r="L516" s="4">
        <f t="shared" si="85"/>
      </c>
      <c r="N516" s="4">
        <f t="shared" si="86"/>
        <v>28.877649223691684</v>
      </c>
      <c r="O516" s="4">
        <f t="shared" si="87"/>
      </c>
      <c r="Q516" s="4">
        <f t="shared" si="88"/>
        <v>28.877649223691684</v>
      </c>
      <c r="R516" s="4">
        <f t="shared" si="89"/>
      </c>
    </row>
    <row r="517" spans="1:18" ht="15">
      <c r="A517" s="2">
        <v>6.1</v>
      </c>
      <c r="B517" s="3">
        <v>7.4967278</v>
      </c>
      <c r="C517" s="2">
        <v>4.437921737737656</v>
      </c>
      <c r="D517" s="2">
        <v>28.366790161947545</v>
      </c>
      <c r="E517" s="4">
        <f t="shared" si="80"/>
        <v>28.366790161947545</v>
      </c>
      <c r="F517" s="4">
        <f t="shared" si="81"/>
      </c>
      <c r="H517" s="4">
        <f t="shared" si="82"/>
        <v>28.366790161947545</v>
      </c>
      <c r="I517" s="4">
        <f t="shared" si="83"/>
      </c>
      <c r="K517" s="4">
        <f t="shared" si="84"/>
        <v>28.366790161947545</v>
      </c>
      <c r="L517" s="4">
        <f t="shared" si="85"/>
      </c>
      <c r="N517" s="4">
        <f t="shared" si="86"/>
        <v>28.366790161947545</v>
      </c>
      <c r="O517" s="4">
        <f t="shared" si="87"/>
      </c>
      <c r="Q517" s="4">
        <f t="shared" si="88"/>
        <v>28.366790161947545</v>
      </c>
      <c r="R517" s="4">
        <f t="shared" si="89"/>
      </c>
    </row>
    <row r="518" spans="1:18" ht="15">
      <c r="A518" s="2">
        <v>6.11</v>
      </c>
      <c r="B518" s="3">
        <v>7.502567478000001</v>
      </c>
      <c r="C518" s="2">
        <v>4.3876682751512535</v>
      </c>
      <c r="D518" s="2">
        <v>28.274391597659406</v>
      </c>
      <c r="E518" s="4">
        <f t="shared" si="80"/>
        <v>28.274391597659406</v>
      </c>
      <c r="F518" s="4">
        <f t="shared" si="81"/>
      </c>
      <c r="H518" s="4">
        <f t="shared" si="82"/>
        <v>28.274391597659406</v>
      </c>
      <c r="I518" s="4">
        <f t="shared" si="83"/>
      </c>
      <c r="K518" s="4">
        <f t="shared" si="84"/>
        <v>28.274391597659406</v>
      </c>
      <c r="L518" s="4">
        <f t="shared" si="85"/>
      </c>
      <c r="N518" s="4">
        <f t="shared" si="86"/>
        <v>28.274391597659406</v>
      </c>
      <c r="O518" s="4">
        <f t="shared" si="87"/>
      </c>
      <c r="Q518" s="4">
        <f t="shared" si="88"/>
        <v>28.274391597659406</v>
      </c>
      <c r="R518" s="4">
        <f t="shared" si="89"/>
      </c>
    </row>
    <row r="519" spans="1:18" ht="15">
      <c r="A519" s="2">
        <v>6.12</v>
      </c>
      <c r="B519" s="3">
        <v>7.508402592000001</v>
      </c>
      <c r="C519" s="2">
        <v>4.375903972082138</v>
      </c>
      <c r="D519" s="2">
        <v>28.140191615442163</v>
      </c>
      <c r="E519" s="4">
        <f t="shared" si="80"/>
        <v>28.140191615442163</v>
      </c>
      <c r="F519" s="4">
        <f t="shared" si="81"/>
      </c>
      <c r="H519" s="4">
        <f t="shared" si="82"/>
        <v>28.140191615442163</v>
      </c>
      <c r="I519" s="4">
        <f t="shared" si="83"/>
      </c>
      <c r="K519" s="4">
        <f t="shared" si="84"/>
        <v>28.140191615442163</v>
      </c>
      <c r="L519" s="4">
        <f t="shared" si="85"/>
      </c>
      <c r="N519" s="4">
        <f t="shared" si="86"/>
        <v>28.140191615442163</v>
      </c>
      <c r="O519" s="4">
        <f t="shared" si="87"/>
      </c>
      <c r="Q519" s="4">
        <f t="shared" si="88"/>
        <v>28.140191615442163</v>
      </c>
      <c r="R519" s="4">
        <f t="shared" si="89"/>
      </c>
    </row>
    <row r="520" spans="1:18" ht="15">
      <c r="A520" s="2">
        <v>6.13</v>
      </c>
      <c r="B520" s="3">
        <v>7.514233142</v>
      </c>
      <c r="C520" s="2">
        <v>4.053676136550904</v>
      </c>
      <c r="D520" s="2">
        <v>28.03914550675579</v>
      </c>
      <c r="E520" s="4">
        <f t="shared" si="80"/>
        <v>28.03914550675579</v>
      </c>
      <c r="F520" s="4">
        <f t="shared" si="81"/>
      </c>
      <c r="H520" s="4">
        <f t="shared" si="82"/>
        <v>28.03914550675579</v>
      </c>
      <c r="I520" s="4">
        <f t="shared" si="83"/>
      </c>
      <c r="K520" s="4">
        <f t="shared" si="84"/>
        <v>28.03914550675579</v>
      </c>
      <c r="L520" s="4">
        <f t="shared" si="85"/>
      </c>
      <c r="N520" s="4">
        <f t="shared" si="86"/>
        <v>28.03914550675579</v>
      </c>
      <c r="O520" s="4">
        <f t="shared" si="87"/>
      </c>
      <c r="Q520" s="4">
        <f t="shared" si="88"/>
        <v>28.03914550675579</v>
      </c>
      <c r="R520" s="4">
        <f t="shared" si="89"/>
      </c>
    </row>
    <row r="521" spans="1:18" ht="15">
      <c r="A521" s="2">
        <v>6.14</v>
      </c>
      <c r="B521" s="3">
        <v>7.520059128000001</v>
      </c>
      <c r="C521" s="2">
        <v>3.885573936331273</v>
      </c>
      <c r="D521" s="2">
        <v>27.72609024710946</v>
      </c>
      <c r="E521" s="4">
        <f t="shared" si="80"/>
        <v>27.72609024710946</v>
      </c>
      <c r="F521" s="4">
        <f t="shared" si="81"/>
      </c>
      <c r="H521" s="4">
        <f t="shared" si="82"/>
        <v>27.72609024710946</v>
      </c>
      <c r="I521" s="4">
        <f t="shared" si="83"/>
      </c>
      <c r="K521" s="4">
        <f t="shared" si="84"/>
        <v>27.72609024710946</v>
      </c>
      <c r="L521" s="4">
        <f t="shared" si="85"/>
      </c>
      <c r="N521" s="4">
        <f t="shared" si="86"/>
        <v>27.72609024710946</v>
      </c>
      <c r="O521" s="4">
        <f t="shared" si="87"/>
      </c>
      <c r="Q521" s="4">
        <f t="shared" si="88"/>
        <v>27.72609024710946</v>
      </c>
      <c r="R521" s="4">
        <f t="shared" si="89"/>
      </c>
    </row>
    <row r="522" spans="1:18" ht="15">
      <c r="A522" s="2">
        <v>6.15</v>
      </c>
      <c r="B522" s="3">
        <v>7.52588055</v>
      </c>
      <c r="C522" s="2">
        <v>3.940531008369923</v>
      </c>
      <c r="D522" s="2">
        <v>27.61957061694538</v>
      </c>
      <c r="E522" s="4">
        <f t="shared" si="80"/>
        <v>27.61957061694538</v>
      </c>
      <c r="F522" s="4">
        <f t="shared" si="81"/>
      </c>
      <c r="H522" s="4">
        <f t="shared" si="82"/>
        <v>27.61957061694538</v>
      </c>
      <c r="I522" s="4">
        <f t="shared" si="83"/>
      </c>
      <c r="K522" s="4">
        <f t="shared" si="84"/>
        <v>27.61957061694538</v>
      </c>
      <c r="L522" s="4">
        <f t="shared" si="85"/>
      </c>
      <c r="N522" s="4">
        <f t="shared" si="86"/>
        <v>27.61957061694538</v>
      </c>
      <c r="O522" s="4">
        <f t="shared" si="87"/>
      </c>
      <c r="Q522" s="4">
        <f t="shared" si="88"/>
        <v>27.61957061694538</v>
      </c>
      <c r="R522" s="4">
        <f t="shared" si="89"/>
      </c>
    </row>
    <row r="523" spans="1:18" ht="15">
      <c r="A523" s="2">
        <v>6.16</v>
      </c>
      <c r="B523" s="3">
        <v>7.531697408000001</v>
      </c>
      <c r="C523" s="2">
        <v>3.984382951221466</v>
      </c>
      <c r="D523" s="2">
        <v>27.884979879739866</v>
      </c>
      <c r="E523" s="4">
        <f t="shared" si="80"/>
        <v>27.884979879739866</v>
      </c>
      <c r="F523" s="4">
        <f t="shared" si="81"/>
      </c>
      <c r="H523" s="4">
        <f t="shared" si="82"/>
        <v>27.884979879739866</v>
      </c>
      <c r="I523" s="4">
        <f t="shared" si="83"/>
      </c>
      <c r="K523" s="4">
        <f t="shared" si="84"/>
        <v>27.884979879739866</v>
      </c>
      <c r="L523" s="4">
        <f t="shared" si="85"/>
      </c>
      <c r="N523" s="4">
        <f t="shared" si="86"/>
        <v>27.884979879739866</v>
      </c>
      <c r="O523" s="4">
        <f t="shared" si="87"/>
      </c>
      <c r="Q523" s="4">
        <f t="shared" si="88"/>
        <v>27.884979879739866</v>
      </c>
      <c r="R523" s="4">
        <f t="shared" si="89"/>
      </c>
    </row>
    <row r="524" spans="1:18" ht="15">
      <c r="A524" s="2">
        <v>6.17</v>
      </c>
      <c r="B524" s="3">
        <v>7.537509702</v>
      </c>
      <c r="C524" s="2">
        <v>3.8209350744152073</v>
      </c>
      <c r="D524" s="2">
        <v>27.36976479587752</v>
      </c>
      <c r="E524" s="4">
        <f t="shared" si="80"/>
        <v>27.36976479587752</v>
      </c>
      <c r="F524" s="4">
        <f t="shared" si="81"/>
      </c>
      <c r="H524" s="4">
        <f t="shared" si="82"/>
        <v>27.36976479587752</v>
      </c>
      <c r="I524" s="4">
        <f t="shared" si="83"/>
      </c>
      <c r="K524" s="4">
        <f t="shared" si="84"/>
        <v>27.36976479587752</v>
      </c>
      <c r="L524" s="4">
        <f t="shared" si="85"/>
      </c>
      <c r="N524" s="4">
        <f t="shared" si="86"/>
        <v>27.36976479587752</v>
      </c>
      <c r="O524" s="4">
        <f t="shared" si="87"/>
      </c>
      <c r="Q524" s="4">
        <f t="shared" si="88"/>
        <v>27.36976479587752</v>
      </c>
      <c r="R524" s="4">
        <f t="shared" si="89"/>
      </c>
    </row>
    <row r="525" spans="1:18" ht="15">
      <c r="A525" s="2">
        <v>6.18</v>
      </c>
      <c r="B525" s="3">
        <v>7.543317432</v>
      </c>
      <c r="C525" s="2">
        <v>3.9305163726425176</v>
      </c>
      <c r="D525" s="2">
        <v>27.702254119979784</v>
      </c>
      <c r="E525" s="4">
        <f t="shared" si="80"/>
        <v>27.702254119979784</v>
      </c>
      <c r="F525" s="4">
        <f t="shared" si="81"/>
      </c>
      <c r="H525" s="4">
        <f t="shared" si="82"/>
        <v>27.702254119979784</v>
      </c>
      <c r="I525" s="4">
        <f t="shared" si="83"/>
      </c>
      <c r="K525" s="4">
        <f t="shared" si="84"/>
        <v>27.702254119979784</v>
      </c>
      <c r="L525" s="4">
        <f t="shared" si="85"/>
      </c>
      <c r="N525" s="4">
        <f t="shared" si="86"/>
        <v>27.702254119979784</v>
      </c>
      <c r="O525" s="4">
        <f t="shared" si="87"/>
      </c>
      <c r="Q525" s="4">
        <f t="shared" si="88"/>
        <v>27.702254119979784</v>
      </c>
      <c r="R525" s="4">
        <f t="shared" si="89"/>
      </c>
    </row>
    <row r="526" spans="1:18" ht="15">
      <c r="A526" s="2">
        <v>6.19</v>
      </c>
      <c r="B526" s="3">
        <v>7.549120598</v>
      </c>
      <c r="C526" s="2">
        <v>3.295278904356957</v>
      </c>
      <c r="D526" s="2">
        <v>27.716673757992044</v>
      </c>
      <c r="E526" s="4">
        <f t="shared" si="80"/>
        <v>27.716673757992044</v>
      </c>
      <c r="F526" s="4">
        <f t="shared" si="81"/>
      </c>
      <c r="H526" s="4">
        <f t="shared" si="82"/>
        <v>27.716673757992044</v>
      </c>
      <c r="I526" s="4">
        <f t="shared" si="83"/>
      </c>
      <c r="K526" s="4">
        <f t="shared" si="84"/>
        <v>27.716673757992044</v>
      </c>
      <c r="L526" s="4">
        <f t="shared" si="85"/>
      </c>
      <c r="N526" s="4">
        <f t="shared" si="86"/>
        <v>27.716673757992044</v>
      </c>
      <c r="O526" s="4">
        <f t="shared" si="87"/>
      </c>
      <c r="Q526" s="4">
        <f t="shared" si="88"/>
        <v>27.716673757992044</v>
      </c>
      <c r="R526" s="4">
        <f t="shared" si="89"/>
      </c>
    </row>
    <row r="527" spans="1:18" ht="15">
      <c r="A527" s="2">
        <v>6.2</v>
      </c>
      <c r="B527" s="3">
        <v>7.554919200000001</v>
      </c>
      <c r="C527" s="2">
        <v>2.9839862799012664</v>
      </c>
      <c r="D527" s="2">
        <v>27.757264338490607</v>
      </c>
      <c r="E527" s="4">
        <f t="shared" si="80"/>
        <v>27.757264338490607</v>
      </c>
      <c r="F527" s="4">
        <f t="shared" si="81"/>
      </c>
      <c r="H527" s="4">
        <f t="shared" si="82"/>
        <v>27.757264338490607</v>
      </c>
      <c r="I527" s="4">
        <f t="shared" si="83"/>
      </c>
      <c r="K527" s="4">
        <f t="shared" si="84"/>
        <v>27.757264338490607</v>
      </c>
      <c r="L527" s="4">
        <f t="shared" si="85"/>
      </c>
      <c r="N527" s="4">
        <f t="shared" si="86"/>
        <v>27.757264338490607</v>
      </c>
      <c r="O527" s="4">
        <f t="shared" si="87"/>
      </c>
      <c r="Q527" s="4">
        <f t="shared" si="88"/>
        <v>27.757264338490607</v>
      </c>
      <c r="R527" s="4">
        <f t="shared" si="89"/>
      </c>
    </row>
    <row r="528" spans="1:18" ht="15">
      <c r="A528" s="2">
        <v>6.21</v>
      </c>
      <c r="B528" s="3">
        <v>7.560713238000001</v>
      </c>
      <c r="C528" s="2">
        <v>3.3424747159934047</v>
      </c>
      <c r="D528" s="2">
        <v>27.55071058523036</v>
      </c>
      <c r="E528" s="4">
        <f t="shared" si="80"/>
        <v>27.55071058523036</v>
      </c>
      <c r="F528" s="4">
        <f t="shared" si="81"/>
      </c>
      <c r="H528" s="4">
        <f t="shared" si="82"/>
        <v>27.55071058523036</v>
      </c>
      <c r="I528" s="4">
        <f t="shared" si="83"/>
      </c>
      <c r="K528" s="4">
        <f t="shared" si="84"/>
        <v>27.55071058523036</v>
      </c>
      <c r="L528" s="4">
        <f t="shared" si="85"/>
      </c>
      <c r="N528" s="4">
        <f t="shared" si="86"/>
        <v>27.55071058523036</v>
      </c>
      <c r="O528" s="4">
        <f t="shared" si="87"/>
      </c>
      <c r="Q528" s="4">
        <f t="shared" si="88"/>
        <v>27.55071058523036</v>
      </c>
      <c r="R528" s="4">
        <f t="shared" si="89"/>
      </c>
    </row>
    <row r="529" spans="1:18" ht="15">
      <c r="A529" s="2">
        <v>6.22</v>
      </c>
      <c r="B529" s="3">
        <v>7.566502712</v>
      </c>
      <c r="C529" s="2">
        <v>4.066393714973927</v>
      </c>
      <c r="D529" s="2">
        <v>28.086168735520516</v>
      </c>
      <c r="E529" s="4">
        <f t="shared" si="80"/>
        <v>28.086168735520516</v>
      </c>
      <c r="F529" s="4">
        <f t="shared" si="81"/>
      </c>
      <c r="H529" s="4">
        <f t="shared" si="82"/>
        <v>28.086168735520516</v>
      </c>
      <c r="I529" s="4">
        <f t="shared" si="83"/>
      </c>
      <c r="K529" s="4">
        <f t="shared" si="84"/>
        <v>28.086168735520516</v>
      </c>
      <c r="L529" s="4">
        <f t="shared" si="85"/>
      </c>
      <c r="N529" s="4">
        <f t="shared" si="86"/>
        <v>28.086168735520516</v>
      </c>
      <c r="O529" s="4">
        <f t="shared" si="87"/>
      </c>
      <c r="Q529" s="4">
        <f t="shared" si="88"/>
        <v>28.086168735520516</v>
      </c>
      <c r="R529" s="4">
        <f t="shared" si="89"/>
      </c>
    </row>
    <row r="530" spans="1:18" ht="15">
      <c r="A530" s="2">
        <v>6.23</v>
      </c>
      <c r="B530" s="3">
        <v>7.572287622</v>
      </c>
      <c r="C530" s="2">
        <v>4.252</v>
      </c>
      <c r="D530" s="2">
        <v>28.204</v>
      </c>
      <c r="E530" s="4">
        <f t="shared" si="80"/>
        <v>28.204</v>
      </c>
      <c r="F530" s="4">
        <f t="shared" si="81"/>
      </c>
      <c r="H530" s="4">
        <f t="shared" si="82"/>
        <v>28.204</v>
      </c>
      <c r="I530" s="4">
        <f t="shared" si="83"/>
      </c>
      <c r="K530" s="4">
        <f t="shared" si="84"/>
        <v>28.204</v>
      </c>
      <c r="L530" s="4">
        <f t="shared" si="85"/>
      </c>
      <c r="N530" s="4">
        <f t="shared" si="86"/>
        <v>28.204</v>
      </c>
      <c r="O530" s="4">
        <f t="shared" si="87"/>
      </c>
      <c r="Q530" s="4">
        <f t="shared" si="88"/>
        <v>28.204</v>
      </c>
      <c r="R530" s="4">
        <f t="shared" si="89"/>
      </c>
    </row>
    <row r="531" spans="1:18" ht="15">
      <c r="A531" s="2">
        <v>6.24</v>
      </c>
      <c r="B531" s="3">
        <v>7.578067968000001</v>
      </c>
      <c r="C531" s="2">
        <v>4.429708592505455</v>
      </c>
      <c r="D531" s="2">
        <v>28.089762521427176</v>
      </c>
      <c r="E531" s="4">
        <f t="shared" si="80"/>
        <v>28.089762521427176</v>
      </c>
      <c r="F531" s="4">
        <f t="shared" si="81"/>
      </c>
      <c r="H531" s="4">
        <f t="shared" si="82"/>
        <v>28.089762521427176</v>
      </c>
      <c r="I531" s="4">
        <f t="shared" si="83"/>
      </c>
      <c r="K531" s="4">
        <f t="shared" si="84"/>
        <v>28.089762521427176</v>
      </c>
      <c r="L531" s="4">
        <f t="shared" si="85"/>
      </c>
      <c r="N531" s="4">
        <f t="shared" si="86"/>
        <v>28.089762521427176</v>
      </c>
      <c r="O531" s="4">
        <f t="shared" si="87"/>
      </c>
      <c r="Q531" s="4">
        <f t="shared" si="88"/>
        <v>28.089762521427176</v>
      </c>
      <c r="R531" s="4">
        <f t="shared" si="89"/>
      </c>
    </row>
    <row r="532" spans="1:18" ht="15">
      <c r="A532" s="2">
        <v>6.25</v>
      </c>
      <c r="B532" s="3">
        <v>7.583843750000001</v>
      </c>
      <c r="C532" s="2">
        <v>4.328115090065003</v>
      </c>
      <c r="D532" s="2">
        <v>27.742024827621943</v>
      </c>
      <c r="E532" s="4">
        <f t="shared" si="80"/>
        <v>27.742024827621943</v>
      </c>
      <c r="F532" s="4">
        <f t="shared" si="81"/>
      </c>
      <c r="H532" s="4">
        <f t="shared" si="82"/>
        <v>27.742024827621943</v>
      </c>
      <c r="I532" s="4">
        <f t="shared" si="83"/>
      </c>
      <c r="K532" s="4">
        <f t="shared" si="84"/>
        <v>27.742024827621943</v>
      </c>
      <c r="L532" s="4">
        <f t="shared" si="85"/>
      </c>
      <c r="N532" s="4">
        <f t="shared" si="86"/>
        <v>27.742024827621943</v>
      </c>
      <c r="O532" s="4">
        <f t="shared" si="87"/>
      </c>
      <c r="Q532" s="4">
        <f t="shared" si="88"/>
        <v>27.742024827621943</v>
      </c>
      <c r="R532" s="4">
        <f t="shared" si="89"/>
      </c>
    </row>
    <row r="533" spans="1:18" ht="15">
      <c r="A533" s="2">
        <v>6.26</v>
      </c>
      <c r="B533" s="3">
        <v>7.589614968</v>
      </c>
      <c r="C533" s="2">
        <v>4.401582885861397</v>
      </c>
      <c r="D533" s="2">
        <v>28.03015387640035</v>
      </c>
      <c r="E533" s="4">
        <f t="shared" si="80"/>
        <v>28.03015387640035</v>
      </c>
      <c r="F533" s="4">
        <f t="shared" si="81"/>
      </c>
      <c r="H533" s="4">
        <f t="shared" si="82"/>
        <v>28.03015387640035</v>
      </c>
      <c r="I533" s="4">
        <f t="shared" si="83"/>
      </c>
      <c r="K533" s="4">
        <f t="shared" si="84"/>
        <v>28.03015387640035</v>
      </c>
      <c r="L533" s="4">
        <f t="shared" si="85"/>
      </c>
      <c r="N533" s="4">
        <f t="shared" si="86"/>
        <v>28.03015387640035</v>
      </c>
      <c r="O533" s="4">
        <f t="shared" si="87"/>
      </c>
      <c r="Q533" s="4">
        <f t="shared" si="88"/>
        <v>28.03015387640035</v>
      </c>
      <c r="R533" s="4">
        <f t="shared" si="89"/>
      </c>
    </row>
    <row r="534" spans="1:18" ht="15">
      <c r="A534" s="2">
        <v>6.27</v>
      </c>
      <c r="B534" s="3">
        <v>7.595381622</v>
      </c>
      <c r="C534" s="2">
        <v>4.667363488607407</v>
      </c>
      <c r="D534" s="2">
        <v>28.423037224136955</v>
      </c>
      <c r="E534" s="4">
        <f t="shared" si="80"/>
        <v>28.423037224136955</v>
      </c>
      <c r="F534" s="4">
        <f t="shared" si="81"/>
      </c>
      <c r="H534" s="4">
        <f t="shared" si="82"/>
        <v>28.423037224136955</v>
      </c>
      <c r="I534" s="4">
        <f t="shared" si="83"/>
      </c>
      <c r="K534" s="4">
        <f t="shared" si="84"/>
        <v>28.423037224136955</v>
      </c>
      <c r="L534" s="4">
        <f t="shared" si="85"/>
      </c>
      <c r="N534" s="4">
        <f t="shared" si="86"/>
        <v>28.423037224136955</v>
      </c>
      <c r="O534" s="4">
        <f t="shared" si="87"/>
      </c>
      <c r="Q534" s="4">
        <f t="shared" si="88"/>
        <v>28.423037224136955</v>
      </c>
      <c r="R534" s="4">
        <f t="shared" si="89"/>
      </c>
    </row>
    <row r="535" spans="1:18" ht="15">
      <c r="A535" s="2">
        <v>6.28</v>
      </c>
      <c r="B535" s="3">
        <v>7.601143712000002</v>
      </c>
      <c r="C535" s="2">
        <v>4.601461588659287</v>
      </c>
      <c r="D535" s="2">
        <v>28.441875350334897</v>
      </c>
      <c r="E535" s="4">
        <f t="shared" si="80"/>
        <v>28.441875350334897</v>
      </c>
      <c r="F535" s="4">
        <f t="shared" si="81"/>
      </c>
      <c r="H535" s="4">
        <f t="shared" si="82"/>
        <v>28.441875350334897</v>
      </c>
      <c r="I535" s="4">
        <f t="shared" si="83"/>
      </c>
      <c r="K535" s="4">
        <f t="shared" si="84"/>
        <v>28.441875350334897</v>
      </c>
      <c r="L535" s="4">
        <f t="shared" si="85"/>
      </c>
      <c r="N535" s="4">
        <f t="shared" si="86"/>
        <v>28.441875350334897</v>
      </c>
      <c r="O535" s="4">
        <f t="shared" si="87"/>
      </c>
      <c r="Q535" s="4">
        <f t="shared" si="88"/>
        <v>28.441875350334897</v>
      </c>
      <c r="R535" s="4">
        <f t="shared" si="89"/>
      </c>
    </row>
    <row r="536" spans="1:18" ht="15">
      <c r="A536" s="2">
        <v>6.29</v>
      </c>
      <c r="B536" s="3">
        <v>7.606901238000001</v>
      </c>
      <c r="C536" s="2">
        <v>4.628840503005981</v>
      </c>
      <c r="D536" s="2">
        <v>28.32574342401622</v>
      </c>
      <c r="E536" s="4">
        <f t="shared" si="80"/>
        <v>28.32574342401622</v>
      </c>
      <c r="F536" s="4">
        <f t="shared" si="81"/>
      </c>
      <c r="H536" s="4">
        <f t="shared" si="82"/>
        <v>28.32574342401622</v>
      </c>
      <c r="I536" s="4">
        <f t="shared" si="83"/>
      </c>
      <c r="K536" s="4">
        <f t="shared" si="84"/>
        <v>28.32574342401622</v>
      </c>
      <c r="L536" s="4">
        <f t="shared" si="85"/>
      </c>
      <c r="N536" s="4">
        <f t="shared" si="86"/>
        <v>28.32574342401622</v>
      </c>
      <c r="O536" s="4">
        <f t="shared" si="87"/>
      </c>
      <c r="Q536" s="4">
        <f t="shared" si="88"/>
        <v>28.32574342401622</v>
      </c>
      <c r="R536" s="4">
        <f t="shared" si="89"/>
      </c>
    </row>
    <row r="537" spans="1:18" ht="15">
      <c r="A537" s="2">
        <v>6.3</v>
      </c>
      <c r="B537" s="3">
        <v>7.612654200000001</v>
      </c>
      <c r="C537" s="2">
        <v>4.798365957245827</v>
      </c>
      <c r="D537" s="2">
        <v>28.360481833045373</v>
      </c>
      <c r="E537" s="4">
        <f t="shared" si="80"/>
        <v>28.360481833045373</v>
      </c>
      <c r="F537" s="4">
        <f t="shared" si="81"/>
      </c>
      <c r="H537" s="4">
        <f t="shared" si="82"/>
        <v>28.360481833045373</v>
      </c>
      <c r="I537" s="4">
        <f t="shared" si="83"/>
      </c>
      <c r="K537" s="4">
        <f t="shared" si="84"/>
        <v>28.360481833045373</v>
      </c>
      <c r="L537" s="4">
        <f t="shared" si="85"/>
      </c>
      <c r="N537" s="4">
        <f t="shared" si="86"/>
        <v>28.360481833045373</v>
      </c>
      <c r="O537" s="4">
        <f t="shared" si="87"/>
      </c>
      <c r="Q537" s="4">
        <f t="shared" si="88"/>
        <v>28.360481833045373</v>
      </c>
      <c r="R537" s="4">
        <f t="shared" si="89"/>
      </c>
    </row>
    <row r="538" spans="1:18" ht="15">
      <c r="A538" s="2">
        <v>6.31</v>
      </c>
      <c r="B538" s="3">
        <v>7.618402598</v>
      </c>
      <c r="C538" s="2">
        <v>4.329437876839639</v>
      </c>
      <c r="D538" s="2">
        <v>28.154640750039526</v>
      </c>
      <c r="E538" s="4">
        <f t="shared" si="80"/>
        <v>28.154640750039526</v>
      </c>
      <c r="F538" s="4">
        <f t="shared" si="81"/>
      </c>
      <c r="H538" s="4">
        <f t="shared" si="82"/>
        <v>28.154640750039526</v>
      </c>
      <c r="I538" s="4">
        <f t="shared" si="83"/>
      </c>
      <c r="K538" s="4">
        <f t="shared" si="84"/>
        <v>28.154640750039526</v>
      </c>
      <c r="L538" s="4">
        <f t="shared" si="85"/>
      </c>
      <c r="N538" s="4">
        <f t="shared" si="86"/>
        <v>28.154640750039526</v>
      </c>
      <c r="O538" s="4">
        <f t="shared" si="87"/>
      </c>
      <c r="Q538" s="4">
        <f t="shared" si="88"/>
        <v>28.154640750039526</v>
      </c>
      <c r="R538" s="4">
        <f t="shared" si="89"/>
      </c>
    </row>
    <row r="539" spans="1:18" ht="15">
      <c r="A539" s="2">
        <v>6.32</v>
      </c>
      <c r="B539" s="3">
        <v>7.624146432</v>
      </c>
      <c r="C539" s="2">
        <v>4.23253241604805</v>
      </c>
      <c r="D539" s="2">
        <v>28.200253325376966</v>
      </c>
      <c r="E539" s="4">
        <f t="shared" si="80"/>
        <v>28.200253325376966</v>
      </c>
      <c r="F539" s="4">
        <f t="shared" si="81"/>
      </c>
      <c r="H539" s="4">
        <f t="shared" si="82"/>
        <v>28.200253325376966</v>
      </c>
      <c r="I539" s="4">
        <f t="shared" si="83"/>
      </c>
      <c r="K539" s="4">
        <f t="shared" si="84"/>
        <v>28.200253325376966</v>
      </c>
      <c r="L539" s="4">
        <f t="shared" si="85"/>
      </c>
      <c r="N539" s="4">
        <f t="shared" si="86"/>
        <v>28.200253325376966</v>
      </c>
      <c r="O539" s="4">
        <f t="shared" si="87"/>
      </c>
      <c r="Q539" s="4">
        <f t="shared" si="88"/>
        <v>28.200253325376966</v>
      </c>
      <c r="R539" s="4">
        <f t="shared" si="89"/>
      </c>
    </row>
    <row r="540" spans="1:18" ht="15">
      <c r="A540" s="2">
        <v>6.33</v>
      </c>
      <c r="B540" s="3">
        <v>7.629885702000001</v>
      </c>
      <c r="C540" s="2">
        <v>4.240401643233299</v>
      </c>
      <c r="D540" s="2">
        <v>28.35649539595148</v>
      </c>
      <c r="E540" s="4">
        <f t="shared" si="80"/>
        <v>28.35649539595148</v>
      </c>
      <c r="F540" s="4">
        <f t="shared" si="81"/>
      </c>
      <c r="H540" s="4">
        <f t="shared" si="82"/>
        <v>28.35649539595148</v>
      </c>
      <c r="I540" s="4">
        <f t="shared" si="83"/>
      </c>
      <c r="K540" s="4">
        <f t="shared" si="84"/>
        <v>28.35649539595148</v>
      </c>
      <c r="L540" s="4">
        <f t="shared" si="85"/>
      </c>
      <c r="N540" s="4">
        <f t="shared" si="86"/>
        <v>28.35649539595148</v>
      </c>
      <c r="O540" s="4">
        <f t="shared" si="87"/>
      </c>
      <c r="Q540" s="4">
        <f t="shared" si="88"/>
        <v>28.35649539595148</v>
      </c>
      <c r="R540" s="4">
        <f t="shared" si="89"/>
      </c>
    </row>
    <row r="541" spans="5:18" ht="15">
      <c r="E541" s="4">
        <f t="shared" si="80"/>
      </c>
      <c r="F541" s="4">
        <f t="shared" si="81"/>
      </c>
      <c r="H541" s="4">
        <f t="shared" si="82"/>
      </c>
      <c r="I541" s="4">
        <f t="shared" si="83"/>
      </c>
      <c r="K541" s="4">
        <f t="shared" si="84"/>
      </c>
      <c r="L541" s="4">
        <f t="shared" si="85"/>
      </c>
      <c r="N541" s="4">
        <f t="shared" si="86"/>
      </c>
      <c r="O541" s="4">
        <f t="shared" si="87"/>
      </c>
      <c r="Q541" s="4">
        <f t="shared" si="88"/>
      </c>
      <c r="R541" s="4">
        <f t="shared" si="89"/>
      </c>
    </row>
    <row r="542" spans="5:18" ht="15">
      <c r="E542" s="4">
        <f t="shared" si="80"/>
      </c>
      <c r="F542" s="4">
        <f t="shared" si="81"/>
      </c>
      <c r="H542" s="4">
        <f t="shared" si="82"/>
      </c>
      <c r="I542" s="4">
        <f t="shared" si="83"/>
      </c>
      <c r="K542" s="4">
        <f t="shared" si="84"/>
      </c>
      <c r="L542" s="4">
        <f t="shared" si="85"/>
      </c>
      <c r="N542" s="4">
        <f t="shared" si="86"/>
      </c>
      <c r="O542" s="4">
        <f t="shared" si="87"/>
      </c>
      <c r="Q542" s="4">
        <f t="shared" si="88"/>
      </c>
      <c r="R542" s="4">
        <f t="shared" si="89"/>
      </c>
    </row>
    <row r="543" spans="5:18" ht="15">
      <c r="E543" s="4">
        <f t="shared" si="80"/>
      </c>
      <c r="F543" s="4">
        <f t="shared" si="81"/>
      </c>
      <c r="H543" s="4">
        <f t="shared" si="82"/>
      </c>
      <c r="I543" s="4">
        <f t="shared" si="83"/>
      </c>
      <c r="K543" s="4">
        <f t="shared" si="84"/>
      </c>
      <c r="L543" s="4">
        <f t="shared" si="85"/>
      </c>
      <c r="N543" s="4">
        <f t="shared" si="86"/>
      </c>
      <c r="O543" s="4">
        <f t="shared" si="87"/>
      </c>
      <c r="Q543" s="4">
        <f t="shared" si="88"/>
      </c>
      <c r="R543" s="4">
        <f t="shared" si="89"/>
      </c>
    </row>
    <row r="544" spans="5:18" ht="15">
      <c r="E544" s="4">
        <f t="shared" si="80"/>
      </c>
      <c r="F544" s="4">
        <f t="shared" si="81"/>
      </c>
      <c r="H544" s="4">
        <f t="shared" si="82"/>
      </c>
      <c r="I544" s="4">
        <f t="shared" si="83"/>
      </c>
      <c r="K544" s="4">
        <f t="shared" si="84"/>
      </c>
      <c r="L544" s="4">
        <f t="shared" si="85"/>
      </c>
      <c r="N544" s="4">
        <f t="shared" si="86"/>
      </c>
      <c r="O544" s="4">
        <f t="shared" si="87"/>
      </c>
      <c r="Q544" s="4">
        <f t="shared" si="88"/>
      </c>
      <c r="R544" s="4">
        <f t="shared" si="89"/>
      </c>
    </row>
    <row r="545" spans="5:18" ht="15">
      <c r="E545" s="4">
        <f t="shared" si="80"/>
      </c>
      <c r="F545" s="4">
        <f t="shared" si="81"/>
      </c>
      <c r="H545" s="4">
        <f t="shared" si="82"/>
      </c>
      <c r="I545" s="4">
        <f t="shared" si="83"/>
      </c>
      <c r="K545" s="4">
        <f t="shared" si="84"/>
      </c>
      <c r="L545" s="4">
        <f t="shared" si="85"/>
      </c>
      <c r="N545" s="4">
        <f t="shared" si="86"/>
      </c>
      <c r="O545" s="4">
        <f t="shared" si="87"/>
      </c>
      <c r="Q545" s="4">
        <f t="shared" si="88"/>
      </c>
      <c r="R545" s="4">
        <f t="shared" si="89"/>
      </c>
    </row>
    <row r="546" spans="5:18" ht="15">
      <c r="E546" s="4">
        <f t="shared" si="80"/>
      </c>
      <c r="F546" s="4">
        <f t="shared" si="81"/>
      </c>
      <c r="H546" s="4">
        <f t="shared" si="82"/>
      </c>
      <c r="I546" s="4">
        <f t="shared" si="83"/>
      </c>
      <c r="K546" s="4">
        <f t="shared" si="84"/>
      </c>
      <c r="L546" s="4">
        <f t="shared" si="85"/>
      </c>
      <c r="N546" s="4">
        <f t="shared" si="86"/>
      </c>
      <c r="O546" s="4">
        <f t="shared" si="87"/>
      </c>
      <c r="Q546" s="4">
        <f t="shared" si="88"/>
      </c>
      <c r="R546" s="4">
        <f t="shared" si="89"/>
      </c>
    </row>
    <row r="547" spans="5:18" ht="15">
      <c r="E547" s="4">
        <f t="shared" si="80"/>
      </c>
      <c r="F547" s="4">
        <f t="shared" si="81"/>
      </c>
      <c r="H547" s="4">
        <f t="shared" si="82"/>
      </c>
      <c r="I547" s="4">
        <f t="shared" si="83"/>
      </c>
      <c r="K547" s="4">
        <f t="shared" si="84"/>
      </c>
      <c r="L547" s="4">
        <f t="shared" si="85"/>
      </c>
      <c r="N547" s="4">
        <f t="shared" si="86"/>
      </c>
      <c r="O547" s="4">
        <f t="shared" si="87"/>
      </c>
      <c r="Q547" s="4">
        <f t="shared" si="88"/>
      </c>
      <c r="R547" s="4">
        <f t="shared" si="89"/>
      </c>
    </row>
    <row r="548" spans="5:18" ht="15">
      <c r="E548" s="4">
        <f t="shared" si="80"/>
      </c>
      <c r="F548" s="4">
        <f t="shared" si="81"/>
      </c>
      <c r="H548" s="4">
        <f t="shared" si="82"/>
      </c>
      <c r="I548" s="4">
        <f t="shared" si="83"/>
      </c>
      <c r="K548" s="4">
        <f t="shared" si="84"/>
      </c>
      <c r="L548" s="4">
        <f t="shared" si="85"/>
      </c>
      <c r="N548" s="4">
        <f t="shared" si="86"/>
      </c>
      <c r="O548" s="4">
        <f t="shared" si="87"/>
      </c>
      <c r="Q548" s="4">
        <f t="shared" si="88"/>
      </c>
      <c r="R548" s="4">
        <f t="shared" si="89"/>
      </c>
    </row>
    <row r="549" spans="5:18" ht="15">
      <c r="E549" s="4">
        <f t="shared" si="80"/>
      </c>
      <c r="F549" s="4">
        <f t="shared" si="81"/>
      </c>
      <c r="H549" s="4">
        <f t="shared" si="82"/>
      </c>
      <c r="I549" s="4">
        <f t="shared" si="83"/>
      </c>
      <c r="K549" s="4">
        <f t="shared" si="84"/>
      </c>
      <c r="L549" s="4">
        <f t="shared" si="85"/>
      </c>
      <c r="N549" s="4">
        <f t="shared" si="86"/>
      </c>
      <c r="O549" s="4">
        <f t="shared" si="87"/>
      </c>
      <c r="Q549" s="4">
        <f t="shared" si="88"/>
      </c>
      <c r="R549" s="4">
        <f t="shared" si="89"/>
      </c>
    </row>
    <row r="550" spans="5:18" ht="15">
      <c r="E550" s="4">
        <f t="shared" si="80"/>
      </c>
      <c r="F550" s="4">
        <f t="shared" si="81"/>
      </c>
      <c r="H550" s="4">
        <f t="shared" si="82"/>
      </c>
      <c r="I550" s="4">
        <f t="shared" si="83"/>
      </c>
      <c r="K550" s="4">
        <f t="shared" si="84"/>
      </c>
      <c r="L550" s="4">
        <f t="shared" si="85"/>
      </c>
      <c r="N550" s="4">
        <f t="shared" si="86"/>
      </c>
      <c r="O550" s="4">
        <f t="shared" si="87"/>
      </c>
      <c r="Q550" s="4">
        <f t="shared" si="88"/>
      </c>
      <c r="R550" s="4">
        <f t="shared" si="89"/>
      </c>
    </row>
    <row r="551" spans="5:18" ht="15">
      <c r="E551" s="4">
        <f t="shared" si="80"/>
      </c>
      <c r="F551" s="4">
        <f t="shared" si="81"/>
      </c>
      <c r="H551" s="4">
        <f t="shared" si="82"/>
      </c>
      <c r="I551" s="4">
        <f t="shared" si="83"/>
      </c>
      <c r="K551" s="4">
        <f t="shared" si="84"/>
      </c>
      <c r="L551" s="4">
        <f t="shared" si="85"/>
      </c>
      <c r="N551" s="4">
        <f t="shared" si="86"/>
      </c>
      <c r="O551" s="4">
        <f t="shared" si="87"/>
      </c>
      <c r="Q551" s="4">
        <f t="shared" si="88"/>
      </c>
      <c r="R551" s="4">
        <f t="shared" si="89"/>
      </c>
    </row>
    <row r="552" spans="5:18" ht="15">
      <c r="E552" s="4">
        <f t="shared" si="80"/>
      </c>
      <c r="F552" s="4">
        <f t="shared" si="81"/>
      </c>
      <c r="H552" s="4">
        <f t="shared" si="82"/>
      </c>
      <c r="I552" s="4">
        <f t="shared" si="83"/>
      </c>
      <c r="K552" s="4">
        <f t="shared" si="84"/>
      </c>
      <c r="L552" s="4">
        <f t="shared" si="85"/>
      </c>
      <c r="N552" s="4">
        <f t="shared" si="86"/>
      </c>
      <c r="O552" s="4">
        <f t="shared" si="87"/>
      </c>
      <c r="Q552" s="4">
        <f t="shared" si="88"/>
      </c>
      <c r="R552" s="4">
        <f t="shared" si="89"/>
      </c>
    </row>
    <row r="553" spans="5:18" ht="15">
      <c r="E553" s="4">
        <f t="shared" si="80"/>
      </c>
      <c r="F553" s="4">
        <f t="shared" si="81"/>
      </c>
      <c r="H553" s="4">
        <f t="shared" si="82"/>
      </c>
      <c r="I553" s="4">
        <f t="shared" si="83"/>
      </c>
      <c r="K553" s="4">
        <f t="shared" si="84"/>
      </c>
      <c r="L553" s="4">
        <f t="shared" si="85"/>
      </c>
      <c r="N553" s="4">
        <f t="shared" si="86"/>
      </c>
      <c r="O553" s="4">
        <f t="shared" si="87"/>
      </c>
      <c r="Q553" s="4">
        <f t="shared" si="88"/>
      </c>
      <c r="R553" s="4">
        <f t="shared" si="89"/>
      </c>
    </row>
    <row r="554" spans="5:18" ht="15">
      <c r="E554" s="4">
        <f t="shared" si="80"/>
      </c>
      <c r="F554" s="4">
        <f t="shared" si="81"/>
      </c>
      <c r="H554" s="4">
        <f t="shared" si="82"/>
      </c>
      <c r="I554" s="4">
        <f t="shared" si="83"/>
      </c>
      <c r="K554" s="4">
        <f t="shared" si="84"/>
      </c>
      <c r="L554" s="4">
        <f t="shared" si="85"/>
      </c>
      <c r="N554" s="4">
        <f t="shared" si="86"/>
      </c>
      <c r="O554" s="4">
        <f t="shared" si="87"/>
      </c>
      <c r="Q554" s="4">
        <f t="shared" si="88"/>
      </c>
      <c r="R554" s="4">
        <f t="shared" si="89"/>
      </c>
    </row>
    <row r="555" spans="5:18" ht="15">
      <c r="E555" s="4">
        <f t="shared" si="80"/>
      </c>
      <c r="F555" s="4">
        <f t="shared" si="81"/>
      </c>
      <c r="H555" s="4">
        <f t="shared" si="82"/>
      </c>
      <c r="I555" s="4">
        <f t="shared" si="83"/>
      </c>
      <c r="K555" s="4">
        <f t="shared" si="84"/>
      </c>
      <c r="L555" s="4">
        <f t="shared" si="85"/>
      </c>
      <c r="N555" s="4">
        <f t="shared" si="86"/>
      </c>
      <c r="O555" s="4">
        <f t="shared" si="87"/>
      </c>
      <c r="Q555" s="4">
        <f t="shared" si="88"/>
      </c>
      <c r="R555" s="4">
        <f t="shared" si="89"/>
      </c>
    </row>
    <row r="556" spans="5:18" ht="15">
      <c r="E556" s="4">
        <f t="shared" si="80"/>
      </c>
      <c r="F556" s="4">
        <f t="shared" si="81"/>
      </c>
      <c r="H556" s="4">
        <f t="shared" si="82"/>
      </c>
      <c r="I556" s="4">
        <f t="shared" si="83"/>
      </c>
      <c r="K556" s="4">
        <f t="shared" si="84"/>
      </c>
      <c r="L556" s="4">
        <f t="shared" si="85"/>
      </c>
      <c r="N556" s="4">
        <f t="shared" si="86"/>
      </c>
      <c r="O556" s="4">
        <f t="shared" si="87"/>
      </c>
      <c r="Q556" s="4">
        <f t="shared" si="88"/>
      </c>
      <c r="R556" s="4">
        <f t="shared" si="89"/>
      </c>
    </row>
    <row r="557" spans="5:18" ht="15">
      <c r="E557" s="4">
        <f t="shared" si="80"/>
      </c>
      <c r="F557" s="4">
        <f t="shared" si="81"/>
      </c>
      <c r="H557" s="4">
        <f t="shared" si="82"/>
      </c>
      <c r="I557" s="4">
        <f t="shared" si="83"/>
      </c>
      <c r="K557" s="4">
        <f t="shared" si="84"/>
      </c>
      <c r="L557" s="4">
        <f t="shared" si="85"/>
      </c>
      <c r="N557" s="4">
        <f t="shared" si="86"/>
      </c>
      <c r="O557" s="4">
        <f t="shared" si="87"/>
      </c>
      <c r="Q557" s="4">
        <f t="shared" si="88"/>
      </c>
      <c r="R557" s="4">
        <f t="shared" si="89"/>
      </c>
    </row>
    <row r="558" spans="5:18" ht="15">
      <c r="E558" s="4">
        <f t="shared" si="80"/>
      </c>
      <c r="F558" s="4">
        <f t="shared" si="81"/>
      </c>
      <c r="H558" s="4">
        <f t="shared" si="82"/>
      </c>
      <c r="I558" s="4">
        <f t="shared" si="83"/>
      </c>
      <c r="K558" s="4">
        <f t="shared" si="84"/>
      </c>
      <c r="L558" s="4">
        <f t="shared" si="85"/>
      </c>
      <c r="N558" s="4">
        <f t="shared" si="86"/>
      </c>
      <c r="O558" s="4">
        <f t="shared" si="87"/>
      </c>
      <c r="Q558" s="4">
        <f t="shared" si="88"/>
      </c>
      <c r="R558" s="4">
        <f t="shared" si="89"/>
      </c>
    </row>
    <row r="559" spans="5:18" ht="15">
      <c r="E559" s="4">
        <f t="shared" si="80"/>
      </c>
      <c r="F559" s="4">
        <f t="shared" si="81"/>
      </c>
      <c r="H559" s="4">
        <f t="shared" si="82"/>
      </c>
      <c r="I559" s="4">
        <f t="shared" si="83"/>
      </c>
      <c r="K559" s="4">
        <f t="shared" si="84"/>
      </c>
      <c r="L559" s="4">
        <f t="shared" si="85"/>
      </c>
      <c r="N559" s="4">
        <f t="shared" si="86"/>
      </c>
      <c r="O559" s="4">
        <f t="shared" si="87"/>
      </c>
      <c r="Q559" s="4">
        <f t="shared" si="88"/>
      </c>
      <c r="R559" s="4">
        <f t="shared" si="89"/>
      </c>
    </row>
    <row r="560" spans="5:18" ht="15">
      <c r="E560" s="4">
        <f t="shared" si="80"/>
      </c>
      <c r="F560" s="4">
        <f t="shared" si="81"/>
      </c>
      <c r="H560" s="4">
        <f t="shared" si="82"/>
      </c>
      <c r="I560" s="4">
        <f t="shared" si="83"/>
      </c>
      <c r="K560" s="4">
        <f t="shared" si="84"/>
      </c>
      <c r="L560" s="4">
        <f t="shared" si="85"/>
      </c>
      <c r="N560" s="4">
        <f t="shared" si="86"/>
      </c>
      <c r="O560" s="4">
        <f t="shared" si="87"/>
      </c>
      <c r="Q560" s="4">
        <f t="shared" si="88"/>
      </c>
      <c r="R560" s="4">
        <f t="shared" si="89"/>
      </c>
    </row>
    <row r="561" spans="5:18" ht="15">
      <c r="E561" s="4">
        <f t="shared" si="80"/>
      </c>
      <c r="F561" s="4">
        <f t="shared" si="81"/>
      </c>
      <c r="H561" s="4">
        <f t="shared" si="82"/>
      </c>
      <c r="I561" s="4">
        <f t="shared" si="83"/>
      </c>
      <c r="K561" s="4">
        <f t="shared" si="84"/>
      </c>
      <c r="L561" s="4">
        <f t="shared" si="85"/>
      </c>
      <c r="N561" s="4">
        <f t="shared" si="86"/>
      </c>
      <c r="O561" s="4">
        <f t="shared" si="87"/>
      </c>
      <c r="Q561" s="4">
        <f t="shared" si="88"/>
      </c>
      <c r="R561" s="4">
        <f t="shared" si="89"/>
      </c>
    </row>
    <row r="562" spans="5:18" ht="15">
      <c r="E562" s="4">
        <f t="shared" si="80"/>
      </c>
      <c r="F562" s="4">
        <f t="shared" si="81"/>
      </c>
      <c r="H562" s="4">
        <f t="shared" si="82"/>
      </c>
      <c r="I562" s="4">
        <f t="shared" si="83"/>
      </c>
      <c r="K562" s="4">
        <f t="shared" si="84"/>
      </c>
      <c r="L562" s="4">
        <f t="shared" si="85"/>
      </c>
      <c r="N562" s="4">
        <f t="shared" si="86"/>
      </c>
      <c r="O562" s="4">
        <f t="shared" si="87"/>
      </c>
      <c r="Q562" s="4">
        <f t="shared" si="88"/>
      </c>
      <c r="R562" s="4">
        <f t="shared" si="89"/>
      </c>
    </row>
    <row r="563" spans="5:18" ht="15">
      <c r="E563" s="4">
        <f t="shared" si="80"/>
      </c>
      <c r="F563" s="4">
        <f t="shared" si="81"/>
      </c>
      <c r="H563" s="4">
        <f t="shared" si="82"/>
      </c>
      <c r="I563" s="4">
        <f t="shared" si="83"/>
      </c>
      <c r="K563" s="4">
        <f t="shared" si="84"/>
      </c>
      <c r="L563" s="4">
        <f t="shared" si="85"/>
      </c>
      <c r="N563" s="4">
        <f t="shared" si="86"/>
      </c>
      <c r="O563" s="4">
        <f t="shared" si="87"/>
      </c>
      <c r="Q563" s="4">
        <f t="shared" si="88"/>
      </c>
      <c r="R563" s="4">
        <f t="shared" si="89"/>
      </c>
    </row>
    <row r="564" spans="5:18" ht="15">
      <c r="E564" s="4">
        <f t="shared" si="80"/>
      </c>
      <c r="F564" s="4">
        <f t="shared" si="81"/>
      </c>
      <c r="H564" s="4">
        <f t="shared" si="82"/>
      </c>
      <c r="I564" s="4">
        <f t="shared" si="83"/>
      </c>
      <c r="K564" s="4">
        <f t="shared" si="84"/>
      </c>
      <c r="L564" s="4">
        <f t="shared" si="85"/>
      </c>
      <c r="N564" s="4">
        <f t="shared" si="86"/>
      </c>
      <c r="O564" s="4">
        <f t="shared" si="87"/>
      </c>
      <c r="Q564" s="4">
        <f t="shared" si="88"/>
      </c>
      <c r="R564" s="4">
        <f t="shared" si="89"/>
      </c>
    </row>
    <row r="565" spans="5:18" ht="15">
      <c r="E565" s="4">
        <f t="shared" si="80"/>
      </c>
      <c r="F565" s="4">
        <f t="shared" si="81"/>
      </c>
      <c r="H565" s="4">
        <f t="shared" si="82"/>
      </c>
      <c r="I565" s="4">
        <f t="shared" si="83"/>
      </c>
      <c r="K565" s="4">
        <f t="shared" si="84"/>
      </c>
      <c r="L565" s="4">
        <f t="shared" si="85"/>
      </c>
      <c r="N565" s="4">
        <f t="shared" si="86"/>
      </c>
      <c r="O565" s="4">
        <f t="shared" si="87"/>
      </c>
      <c r="Q565" s="4">
        <f t="shared" si="88"/>
      </c>
      <c r="R565" s="4">
        <f t="shared" si="89"/>
      </c>
    </row>
    <row r="566" spans="5:18" ht="15">
      <c r="E566" s="4">
        <f t="shared" si="80"/>
      </c>
      <c r="F566" s="4">
        <f t="shared" si="81"/>
      </c>
      <c r="H566" s="4">
        <f t="shared" si="82"/>
      </c>
      <c r="I566" s="4">
        <f t="shared" si="83"/>
      </c>
      <c r="K566" s="4">
        <f t="shared" si="84"/>
      </c>
      <c r="L566" s="4">
        <f t="shared" si="85"/>
      </c>
      <c r="N566" s="4">
        <f t="shared" si="86"/>
      </c>
      <c r="O566" s="4">
        <f t="shared" si="87"/>
      </c>
      <c r="Q566" s="4">
        <f t="shared" si="88"/>
      </c>
      <c r="R566" s="4">
        <f t="shared" si="89"/>
      </c>
    </row>
    <row r="567" spans="5:18" ht="15">
      <c r="E567" s="4">
        <f t="shared" si="80"/>
      </c>
      <c r="F567" s="4">
        <f t="shared" si="81"/>
      </c>
      <c r="H567" s="4">
        <f t="shared" si="82"/>
      </c>
      <c r="I567" s="4">
        <f t="shared" si="83"/>
      </c>
      <c r="K567" s="4">
        <f t="shared" si="84"/>
      </c>
      <c r="L567" s="4">
        <f t="shared" si="85"/>
      </c>
      <c r="N567" s="4">
        <f t="shared" si="86"/>
      </c>
      <c r="O567" s="4">
        <f t="shared" si="87"/>
      </c>
      <c r="Q567" s="4">
        <f t="shared" si="88"/>
      </c>
      <c r="R567" s="4">
        <f t="shared" si="89"/>
      </c>
    </row>
    <row r="568" spans="5:18" ht="15">
      <c r="E568" s="4">
        <f t="shared" si="80"/>
      </c>
      <c r="F568" s="4">
        <f t="shared" si="81"/>
      </c>
      <c r="H568" s="4">
        <f t="shared" si="82"/>
      </c>
      <c r="I568" s="4">
        <f t="shared" si="83"/>
      </c>
      <c r="K568" s="4">
        <f t="shared" si="84"/>
      </c>
      <c r="L568" s="4">
        <f t="shared" si="85"/>
      </c>
      <c r="N568" s="4">
        <f t="shared" si="86"/>
      </c>
      <c r="O568" s="4">
        <f t="shared" si="87"/>
      </c>
      <c r="Q568" s="4">
        <f t="shared" si="88"/>
      </c>
      <c r="R568" s="4">
        <f t="shared" si="89"/>
      </c>
    </row>
    <row r="569" spans="5:18" ht="15">
      <c r="E569" s="4">
        <f t="shared" si="80"/>
      </c>
      <c r="F569" s="4">
        <f t="shared" si="81"/>
      </c>
      <c r="H569" s="4">
        <f t="shared" si="82"/>
      </c>
      <c r="I569" s="4">
        <f t="shared" si="83"/>
      </c>
      <c r="K569" s="4">
        <f t="shared" si="84"/>
      </c>
      <c r="L569" s="4">
        <f t="shared" si="85"/>
      </c>
      <c r="N569" s="4">
        <f t="shared" si="86"/>
      </c>
      <c r="O569" s="4">
        <f t="shared" si="87"/>
      </c>
      <c r="Q569" s="4">
        <f t="shared" si="88"/>
      </c>
      <c r="R569" s="4">
        <f t="shared" si="89"/>
      </c>
    </row>
    <row r="570" spans="5:18" ht="15">
      <c r="E570" s="4">
        <f t="shared" si="80"/>
      </c>
      <c r="F570" s="4">
        <f t="shared" si="81"/>
      </c>
      <c r="H570" s="4">
        <f t="shared" si="82"/>
      </c>
      <c r="I570" s="4">
        <f t="shared" si="83"/>
      </c>
      <c r="K570" s="4">
        <f t="shared" si="84"/>
      </c>
      <c r="L570" s="4">
        <f t="shared" si="85"/>
      </c>
      <c r="N570" s="4">
        <f t="shared" si="86"/>
      </c>
      <c r="O570" s="4">
        <f t="shared" si="87"/>
      </c>
      <c r="Q570" s="4">
        <f t="shared" si="88"/>
      </c>
      <c r="R570" s="4">
        <f t="shared" si="89"/>
      </c>
    </row>
    <row r="571" spans="5:18" ht="15">
      <c r="E571" s="4">
        <f t="shared" si="80"/>
      </c>
      <c r="F571" s="4">
        <f t="shared" si="81"/>
      </c>
      <c r="H571" s="4">
        <f t="shared" si="82"/>
      </c>
      <c r="I571" s="4">
        <f t="shared" si="83"/>
      </c>
      <c r="K571" s="4">
        <f t="shared" si="84"/>
      </c>
      <c r="L571" s="4">
        <f t="shared" si="85"/>
      </c>
      <c r="N571" s="4">
        <f t="shared" si="86"/>
      </c>
      <c r="O571" s="4">
        <f t="shared" si="87"/>
      </c>
      <c r="Q571" s="4">
        <f t="shared" si="88"/>
      </c>
      <c r="R571" s="4">
        <f t="shared" si="89"/>
      </c>
    </row>
    <row r="572" spans="5:18" ht="15">
      <c r="E572" s="4">
        <f t="shared" si="80"/>
      </c>
      <c r="F572" s="4">
        <f t="shared" si="81"/>
      </c>
      <c r="H572" s="4">
        <f t="shared" si="82"/>
      </c>
      <c r="I572" s="4">
        <f t="shared" si="83"/>
      </c>
      <c r="K572" s="4">
        <f t="shared" si="84"/>
      </c>
      <c r="L572" s="4">
        <f t="shared" si="85"/>
      </c>
      <c r="N572" s="4">
        <f t="shared" si="86"/>
      </c>
      <c r="O572" s="4">
        <f t="shared" si="87"/>
      </c>
      <c r="Q572" s="4">
        <f t="shared" si="88"/>
      </c>
      <c r="R572" s="4">
        <f t="shared" si="89"/>
      </c>
    </row>
    <row r="573" spans="5:18" ht="15">
      <c r="E573" s="4">
        <f t="shared" si="80"/>
      </c>
      <c r="F573" s="4">
        <f t="shared" si="81"/>
      </c>
      <c r="H573" s="4">
        <f t="shared" si="82"/>
      </c>
      <c r="I573" s="4">
        <f t="shared" si="83"/>
      </c>
      <c r="K573" s="4">
        <f t="shared" si="84"/>
      </c>
      <c r="L573" s="4">
        <f t="shared" si="85"/>
      </c>
      <c r="N573" s="4">
        <f t="shared" si="86"/>
      </c>
      <c r="O573" s="4">
        <f t="shared" si="87"/>
      </c>
      <c r="Q573" s="4">
        <f t="shared" si="88"/>
      </c>
      <c r="R573" s="4">
        <f t="shared" si="89"/>
      </c>
    </row>
    <row r="574" spans="5:18" ht="15">
      <c r="E574" s="4">
        <f t="shared" si="80"/>
      </c>
      <c r="F574" s="4">
        <f t="shared" si="81"/>
      </c>
      <c r="H574" s="4">
        <f t="shared" si="82"/>
      </c>
      <c r="I574" s="4">
        <f t="shared" si="83"/>
      </c>
      <c r="K574" s="4">
        <f t="shared" si="84"/>
      </c>
      <c r="L574" s="4">
        <f t="shared" si="85"/>
      </c>
      <c r="N574" s="4">
        <f t="shared" si="86"/>
      </c>
      <c r="O574" s="4">
        <f t="shared" si="87"/>
      </c>
      <c r="Q574" s="4">
        <f t="shared" si="88"/>
      </c>
      <c r="R574" s="4">
        <f t="shared" si="89"/>
      </c>
    </row>
    <row r="575" spans="5:18" ht="15">
      <c r="E575" s="4">
        <f t="shared" si="80"/>
      </c>
      <c r="F575" s="4">
        <f t="shared" si="81"/>
      </c>
      <c r="H575" s="4">
        <f t="shared" si="82"/>
      </c>
      <c r="I575" s="4">
        <f t="shared" si="83"/>
      </c>
      <c r="K575" s="4">
        <f t="shared" si="84"/>
      </c>
      <c r="L575" s="4">
        <f t="shared" si="85"/>
      </c>
      <c r="N575" s="4">
        <f t="shared" si="86"/>
      </c>
      <c r="O575" s="4">
        <f t="shared" si="87"/>
      </c>
      <c r="Q575" s="4">
        <f t="shared" si="88"/>
      </c>
      <c r="R575" s="4">
        <f t="shared" si="89"/>
      </c>
    </row>
    <row r="576" spans="5:18" ht="15">
      <c r="E576" s="4">
        <f t="shared" si="80"/>
      </c>
      <c r="F576" s="4">
        <f t="shared" si="81"/>
      </c>
      <c r="H576" s="4">
        <f t="shared" si="82"/>
      </c>
      <c r="I576" s="4">
        <f t="shared" si="83"/>
      </c>
      <c r="K576" s="4">
        <f t="shared" si="84"/>
      </c>
      <c r="L576" s="4">
        <f t="shared" si="85"/>
      </c>
      <c r="N576" s="4">
        <f t="shared" si="86"/>
      </c>
      <c r="O576" s="4">
        <f t="shared" si="87"/>
      </c>
      <c r="Q576" s="4">
        <f t="shared" si="88"/>
      </c>
      <c r="R576" s="4">
        <f t="shared" si="89"/>
      </c>
    </row>
    <row r="577" spans="5:18" ht="15">
      <c r="E577" s="4">
        <f aca="true" t="shared" si="90" ref="E577:E640">IF(NOT(ISBLANK($D577)),$D577,"")</f>
      </c>
      <c r="F577" s="4">
        <f aca="true" t="shared" si="91" ref="F577:F640">IF(AND($B577&gt;=-1,$B577&lt;=0.137,NOT(ISBLANK($B577))),$E577,"")</f>
      </c>
      <c r="H577" s="4">
        <f aca="true" t="shared" si="92" ref="H577:H640">IF(NOT(ISBLANK($D577)),$D577,"")</f>
      </c>
      <c r="I577" s="4">
        <f aca="true" t="shared" si="93" ref="I577:I640">IF(AND($B577&gt;=5.5,$B577&lt;=6.5,NOT(ISBLANK($B577))),$E577,"")</f>
      </c>
      <c r="K577" s="4">
        <f aca="true" t="shared" si="94" ref="K577:K640">IF(NOT(ISBLANK($D577)),$D577,"")</f>
      </c>
      <c r="L577" s="4">
        <f aca="true" t="shared" si="95" ref="L577:L640">IF(AND($B577&gt;=19,$B577&lt;=23,NOT(ISBLANK($B577))),$E577,"")</f>
      </c>
      <c r="N577" s="4">
        <f aca="true" t="shared" si="96" ref="N577:N640">IF(NOT(ISBLANK($D577)),$D577,"")</f>
      </c>
      <c r="O577" s="4">
        <f aca="true" t="shared" si="97" ref="O577:O640">IF(AND($B577&gt;=40,$B577&lt;=42,NOT(ISBLANK($B577))),$E577,"")</f>
      </c>
      <c r="Q577" s="4">
        <f aca="true" t="shared" si="98" ref="Q577:Q640">N577</f>
      </c>
      <c r="R577" s="4">
        <f aca="true" t="shared" si="99" ref="R577:R640">IF(AND($B577&gt;115,$B577&lt;130,NOT(ISBLANK($B577))),$E577,"")</f>
      </c>
    </row>
    <row r="578" spans="5:18" ht="15">
      <c r="E578" s="4">
        <f t="shared" si="90"/>
      </c>
      <c r="F578" s="4">
        <f t="shared" si="91"/>
      </c>
      <c r="H578" s="4">
        <f t="shared" si="92"/>
      </c>
      <c r="I578" s="4">
        <f t="shared" si="93"/>
      </c>
      <c r="K578" s="4">
        <f t="shared" si="94"/>
      </c>
      <c r="L578" s="4">
        <f t="shared" si="95"/>
      </c>
      <c r="N578" s="4">
        <f t="shared" si="96"/>
      </c>
      <c r="O578" s="4">
        <f t="shared" si="97"/>
      </c>
      <c r="Q578" s="4">
        <f t="shared" si="98"/>
      </c>
      <c r="R578" s="4">
        <f t="shared" si="99"/>
      </c>
    </row>
    <row r="579" spans="5:18" ht="15">
      <c r="E579" s="4">
        <f t="shared" si="90"/>
      </c>
      <c r="F579" s="4">
        <f t="shared" si="91"/>
      </c>
      <c r="H579" s="4">
        <f t="shared" si="92"/>
      </c>
      <c r="I579" s="4">
        <f t="shared" si="93"/>
      </c>
      <c r="K579" s="4">
        <f t="shared" si="94"/>
      </c>
      <c r="L579" s="4">
        <f t="shared" si="95"/>
      </c>
      <c r="N579" s="4">
        <f t="shared" si="96"/>
      </c>
      <c r="O579" s="4">
        <f t="shared" si="97"/>
      </c>
      <c r="Q579" s="4">
        <f t="shared" si="98"/>
      </c>
      <c r="R579" s="4">
        <f t="shared" si="99"/>
      </c>
    </row>
    <row r="580" spans="5:18" ht="15">
      <c r="E580" s="4">
        <f t="shared" si="90"/>
      </c>
      <c r="F580" s="4">
        <f t="shared" si="91"/>
      </c>
      <c r="H580" s="4">
        <f t="shared" si="92"/>
      </c>
      <c r="I580" s="4">
        <f t="shared" si="93"/>
      </c>
      <c r="K580" s="4">
        <f t="shared" si="94"/>
      </c>
      <c r="L580" s="4">
        <f t="shared" si="95"/>
      </c>
      <c r="N580" s="4">
        <f t="shared" si="96"/>
      </c>
      <c r="O580" s="4">
        <f t="shared" si="97"/>
      </c>
      <c r="Q580" s="4">
        <f t="shared" si="98"/>
      </c>
      <c r="R580" s="4">
        <f t="shared" si="99"/>
      </c>
    </row>
    <row r="581" spans="5:18" ht="15">
      <c r="E581" s="4">
        <f t="shared" si="90"/>
      </c>
      <c r="F581" s="4">
        <f t="shared" si="91"/>
      </c>
      <c r="H581" s="4">
        <f t="shared" si="92"/>
      </c>
      <c r="I581" s="4">
        <f t="shared" si="93"/>
      </c>
      <c r="K581" s="4">
        <f t="shared" si="94"/>
      </c>
      <c r="L581" s="4">
        <f t="shared" si="95"/>
      </c>
      <c r="N581" s="4">
        <f t="shared" si="96"/>
      </c>
      <c r="O581" s="4">
        <f t="shared" si="97"/>
      </c>
      <c r="Q581" s="4">
        <f t="shared" si="98"/>
      </c>
      <c r="R581" s="4">
        <f t="shared" si="99"/>
      </c>
    </row>
    <row r="582" spans="5:18" ht="15">
      <c r="E582" s="4">
        <f t="shared" si="90"/>
      </c>
      <c r="F582" s="4">
        <f t="shared" si="91"/>
      </c>
      <c r="H582" s="4">
        <f t="shared" si="92"/>
      </c>
      <c r="I582" s="4">
        <f t="shared" si="93"/>
      </c>
      <c r="K582" s="4">
        <f t="shared" si="94"/>
      </c>
      <c r="L582" s="4">
        <f t="shared" si="95"/>
      </c>
      <c r="N582" s="4">
        <f t="shared" si="96"/>
      </c>
      <c r="O582" s="4">
        <f t="shared" si="97"/>
      </c>
      <c r="Q582" s="4">
        <f t="shared" si="98"/>
      </c>
      <c r="R582" s="4">
        <f t="shared" si="99"/>
      </c>
    </row>
    <row r="583" spans="5:18" ht="15">
      <c r="E583" s="4">
        <f t="shared" si="90"/>
      </c>
      <c r="F583" s="4">
        <f t="shared" si="91"/>
      </c>
      <c r="H583" s="4">
        <f t="shared" si="92"/>
      </c>
      <c r="I583" s="4">
        <f t="shared" si="93"/>
      </c>
      <c r="K583" s="4">
        <f t="shared" si="94"/>
      </c>
      <c r="L583" s="4">
        <f t="shared" si="95"/>
      </c>
      <c r="N583" s="4">
        <f t="shared" si="96"/>
      </c>
      <c r="O583" s="4">
        <f t="shared" si="97"/>
      </c>
      <c r="Q583" s="4">
        <f t="shared" si="98"/>
      </c>
      <c r="R583" s="4">
        <f t="shared" si="99"/>
      </c>
    </row>
    <row r="584" spans="5:18" ht="15">
      <c r="E584" s="4">
        <f t="shared" si="90"/>
      </c>
      <c r="F584" s="4">
        <f t="shared" si="91"/>
      </c>
      <c r="H584" s="4">
        <f t="shared" si="92"/>
      </c>
      <c r="I584" s="4">
        <f t="shared" si="93"/>
      </c>
      <c r="K584" s="4">
        <f t="shared" si="94"/>
      </c>
      <c r="L584" s="4">
        <f t="shared" si="95"/>
      </c>
      <c r="N584" s="4">
        <f t="shared" si="96"/>
      </c>
      <c r="O584" s="4">
        <f t="shared" si="97"/>
      </c>
      <c r="Q584" s="4">
        <f t="shared" si="98"/>
      </c>
      <c r="R584" s="4">
        <f t="shared" si="99"/>
      </c>
    </row>
    <row r="585" spans="5:18" ht="15">
      <c r="E585" s="4">
        <f t="shared" si="90"/>
      </c>
      <c r="F585" s="4">
        <f t="shared" si="91"/>
      </c>
      <c r="H585" s="4">
        <f t="shared" si="92"/>
      </c>
      <c r="I585" s="4">
        <f t="shared" si="93"/>
      </c>
      <c r="K585" s="4">
        <f t="shared" si="94"/>
      </c>
      <c r="L585" s="4">
        <f t="shared" si="95"/>
      </c>
      <c r="N585" s="4">
        <f t="shared" si="96"/>
      </c>
      <c r="O585" s="4">
        <f t="shared" si="97"/>
      </c>
      <c r="Q585" s="4">
        <f t="shared" si="98"/>
      </c>
      <c r="R585" s="4">
        <f t="shared" si="99"/>
      </c>
    </row>
    <row r="586" spans="5:18" ht="15">
      <c r="E586" s="4">
        <f t="shared" si="90"/>
      </c>
      <c r="F586" s="4">
        <f t="shared" si="91"/>
      </c>
      <c r="H586" s="4">
        <f t="shared" si="92"/>
      </c>
      <c r="I586" s="4">
        <f t="shared" si="93"/>
      </c>
      <c r="K586" s="4">
        <f t="shared" si="94"/>
      </c>
      <c r="L586" s="4">
        <f t="shared" si="95"/>
      </c>
      <c r="N586" s="4">
        <f t="shared" si="96"/>
      </c>
      <c r="O586" s="4">
        <f t="shared" si="97"/>
      </c>
      <c r="Q586" s="4">
        <f t="shared" si="98"/>
      </c>
      <c r="R586" s="4">
        <f t="shared" si="99"/>
      </c>
    </row>
    <row r="587" spans="5:18" ht="15">
      <c r="E587" s="4">
        <f t="shared" si="90"/>
      </c>
      <c r="F587" s="4">
        <f t="shared" si="91"/>
      </c>
      <c r="H587" s="4">
        <f t="shared" si="92"/>
      </c>
      <c r="I587" s="4">
        <f t="shared" si="93"/>
      </c>
      <c r="K587" s="4">
        <f t="shared" si="94"/>
      </c>
      <c r="L587" s="4">
        <f t="shared" si="95"/>
      </c>
      <c r="N587" s="4">
        <f t="shared" si="96"/>
      </c>
      <c r="O587" s="4">
        <f t="shared" si="97"/>
      </c>
      <c r="Q587" s="4">
        <f t="shared" si="98"/>
      </c>
      <c r="R587" s="4">
        <f t="shared" si="99"/>
      </c>
    </row>
    <row r="588" spans="5:18" ht="15">
      <c r="E588" s="4">
        <f t="shared" si="90"/>
      </c>
      <c r="F588" s="4">
        <f t="shared" si="91"/>
      </c>
      <c r="H588" s="4">
        <f t="shared" si="92"/>
      </c>
      <c r="I588" s="4">
        <f t="shared" si="93"/>
      </c>
      <c r="K588" s="4">
        <f t="shared" si="94"/>
      </c>
      <c r="L588" s="4">
        <f t="shared" si="95"/>
      </c>
      <c r="N588" s="4">
        <f t="shared" si="96"/>
      </c>
      <c r="O588" s="4">
        <f t="shared" si="97"/>
      </c>
      <c r="Q588" s="4">
        <f t="shared" si="98"/>
      </c>
      <c r="R588" s="4">
        <f t="shared" si="99"/>
      </c>
    </row>
    <row r="589" spans="5:18" ht="15">
      <c r="E589" s="4">
        <f t="shared" si="90"/>
      </c>
      <c r="F589" s="4">
        <f t="shared" si="91"/>
      </c>
      <c r="H589" s="4">
        <f t="shared" si="92"/>
      </c>
      <c r="I589" s="4">
        <f t="shared" si="93"/>
      </c>
      <c r="K589" s="4">
        <f t="shared" si="94"/>
      </c>
      <c r="L589" s="4">
        <f t="shared" si="95"/>
      </c>
      <c r="N589" s="4">
        <f t="shared" si="96"/>
      </c>
      <c r="O589" s="4">
        <f t="shared" si="97"/>
      </c>
      <c r="Q589" s="4">
        <f t="shared" si="98"/>
      </c>
      <c r="R589" s="4">
        <f t="shared" si="99"/>
      </c>
    </row>
    <row r="590" spans="5:18" ht="15">
      <c r="E590" s="4">
        <f t="shared" si="90"/>
      </c>
      <c r="F590" s="4">
        <f t="shared" si="91"/>
      </c>
      <c r="H590" s="4">
        <f t="shared" si="92"/>
      </c>
      <c r="I590" s="4">
        <f t="shared" si="93"/>
      </c>
      <c r="K590" s="4">
        <f t="shared" si="94"/>
      </c>
      <c r="L590" s="4">
        <f t="shared" si="95"/>
      </c>
      <c r="N590" s="4">
        <f t="shared" si="96"/>
      </c>
      <c r="O590" s="4">
        <f t="shared" si="97"/>
      </c>
      <c r="Q590" s="4">
        <f t="shared" si="98"/>
      </c>
      <c r="R590" s="4">
        <f t="shared" si="99"/>
      </c>
    </row>
    <row r="591" spans="5:18" ht="15">
      <c r="E591" s="4">
        <f t="shared" si="90"/>
      </c>
      <c r="F591" s="4">
        <f t="shared" si="91"/>
      </c>
      <c r="H591" s="4">
        <f t="shared" si="92"/>
      </c>
      <c r="I591" s="4">
        <f t="shared" si="93"/>
      </c>
      <c r="K591" s="4">
        <f t="shared" si="94"/>
      </c>
      <c r="L591" s="4">
        <f t="shared" si="95"/>
      </c>
      <c r="N591" s="4">
        <f t="shared" si="96"/>
      </c>
      <c r="O591" s="4">
        <f t="shared" si="97"/>
      </c>
      <c r="Q591" s="4">
        <f t="shared" si="98"/>
      </c>
      <c r="R591" s="4">
        <f t="shared" si="99"/>
      </c>
    </row>
    <row r="592" spans="5:18" ht="15">
      <c r="E592" s="4">
        <f t="shared" si="90"/>
      </c>
      <c r="F592" s="4">
        <f t="shared" si="91"/>
      </c>
      <c r="H592" s="4">
        <f t="shared" si="92"/>
      </c>
      <c r="I592" s="4">
        <f t="shared" si="93"/>
      </c>
      <c r="K592" s="4">
        <f t="shared" si="94"/>
      </c>
      <c r="L592" s="4">
        <f t="shared" si="95"/>
      </c>
      <c r="N592" s="4">
        <f t="shared" si="96"/>
      </c>
      <c r="O592" s="4">
        <f t="shared" si="97"/>
      </c>
      <c r="Q592" s="4">
        <f t="shared" si="98"/>
      </c>
      <c r="R592" s="4">
        <f t="shared" si="99"/>
      </c>
    </row>
    <row r="593" spans="5:18" ht="15">
      <c r="E593" s="4">
        <f t="shared" si="90"/>
      </c>
      <c r="F593" s="4">
        <f t="shared" si="91"/>
      </c>
      <c r="H593" s="4">
        <f t="shared" si="92"/>
      </c>
      <c r="I593" s="4">
        <f t="shared" si="93"/>
      </c>
      <c r="K593" s="4">
        <f t="shared" si="94"/>
      </c>
      <c r="L593" s="4">
        <f t="shared" si="95"/>
      </c>
      <c r="N593" s="4">
        <f t="shared" si="96"/>
      </c>
      <c r="O593" s="4">
        <f t="shared" si="97"/>
      </c>
      <c r="Q593" s="4">
        <f t="shared" si="98"/>
      </c>
      <c r="R593" s="4">
        <f t="shared" si="99"/>
      </c>
    </row>
    <row r="594" spans="5:18" ht="15">
      <c r="E594" s="4">
        <f t="shared" si="90"/>
      </c>
      <c r="F594" s="4">
        <f t="shared" si="91"/>
      </c>
      <c r="H594" s="4">
        <f t="shared" si="92"/>
      </c>
      <c r="I594" s="4">
        <f t="shared" si="93"/>
      </c>
      <c r="K594" s="4">
        <f t="shared" si="94"/>
      </c>
      <c r="L594" s="4">
        <f t="shared" si="95"/>
      </c>
      <c r="N594" s="4">
        <f t="shared" si="96"/>
      </c>
      <c r="O594" s="4">
        <f t="shared" si="97"/>
      </c>
      <c r="Q594" s="4">
        <f t="shared" si="98"/>
      </c>
      <c r="R594" s="4">
        <f t="shared" si="99"/>
      </c>
    </row>
    <row r="595" spans="5:18" ht="15">
      <c r="E595" s="4">
        <f t="shared" si="90"/>
      </c>
      <c r="F595" s="4">
        <f t="shared" si="91"/>
      </c>
      <c r="H595" s="4">
        <f t="shared" si="92"/>
      </c>
      <c r="I595" s="4">
        <f t="shared" si="93"/>
      </c>
      <c r="K595" s="4">
        <f t="shared" si="94"/>
      </c>
      <c r="L595" s="4">
        <f t="shared" si="95"/>
      </c>
      <c r="N595" s="4">
        <f t="shared" si="96"/>
      </c>
      <c r="O595" s="4">
        <f t="shared" si="97"/>
      </c>
      <c r="Q595" s="4">
        <f t="shared" si="98"/>
      </c>
      <c r="R595" s="4">
        <f t="shared" si="99"/>
      </c>
    </row>
    <row r="596" spans="5:18" ht="15">
      <c r="E596" s="4">
        <f t="shared" si="90"/>
      </c>
      <c r="F596" s="4">
        <f t="shared" si="91"/>
      </c>
      <c r="H596" s="4">
        <f t="shared" si="92"/>
      </c>
      <c r="I596" s="4">
        <f t="shared" si="93"/>
      </c>
      <c r="K596" s="4">
        <f t="shared" si="94"/>
      </c>
      <c r="L596" s="4">
        <f t="shared" si="95"/>
      </c>
      <c r="N596" s="4">
        <f t="shared" si="96"/>
      </c>
      <c r="O596" s="4">
        <f t="shared" si="97"/>
      </c>
      <c r="Q596" s="4">
        <f t="shared" si="98"/>
      </c>
      <c r="R596" s="4">
        <f t="shared" si="99"/>
      </c>
    </row>
    <row r="597" spans="5:18" ht="15">
      <c r="E597" s="4">
        <f t="shared" si="90"/>
      </c>
      <c r="F597" s="4">
        <f t="shared" si="91"/>
      </c>
      <c r="H597" s="4">
        <f t="shared" si="92"/>
      </c>
      <c r="I597" s="4">
        <f t="shared" si="93"/>
      </c>
      <c r="K597" s="4">
        <f t="shared" si="94"/>
      </c>
      <c r="L597" s="4">
        <f t="shared" si="95"/>
      </c>
      <c r="N597" s="4">
        <f t="shared" si="96"/>
      </c>
      <c r="O597" s="4">
        <f t="shared" si="97"/>
      </c>
      <c r="Q597" s="4">
        <f t="shared" si="98"/>
      </c>
      <c r="R597" s="4">
        <f t="shared" si="99"/>
      </c>
    </row>
    <row r="598" spans="5:18" ht="15">
      <c r="E598" s="4">
        <f t="shared" si="90"/>
      </c>
      <c r="F598" s="4">
        <f t="shared" si="91"/>
      </c>
      <c r="H598" s="4">
        <f t="shared" si="92"/>
      </c>
      <c r="I598" s="4">
        <f t="shared" si="93"/>
      </c>
      <c r="K598" s="4">
        <f t="shared" si="94"/>
      </c>
      <c r="L598" s="4">
        <f t="shared" si="95"/>
      </c>
      <c r="N598" s="4">
        <f t="shared" si="96"/>
      </c>
      <c r="O598" s="4">
        <f t="shared" si="97"/>
      </c>
      <c r="Q598" s="4">
        <f t="shared" si="98"/>
      </c>
      <c r="R598" s="4">
        <f t="shared" si="99"/>
      </c>
    </row>
    <row r="599" spans="5:18" ht="15">
      <c r="E599" s="4">
        <f t="shared" si="90"/>
      </c>
      <c r="F599" s="4">
        <f t="shared" si="91"/>
      </c>
      <c r="H599" s="4">
        <f t="shared" si="92"/>
      </c>
      <c r="I599" s="4">
        <f t="shared" si="93"/>
      </c>
      <c r="K599" s="4">
        <f t="shared" si="94"/>
      </c>
      <c r="L599" s="4">
        <f t="shared" si="95"/>
      </c>
      <c r="N599" s="4">
        <f t="shared" si="96"/>
      </c>
      <c r="O599" s="4">
        <f t="shared" si="97"/>
      </c>
      <c r="Q599" s="4">
        <f t="shared" si="98"/>
      </c>
      <c r="R599" s="4">
        <f t="shared" si="99"/>
      </c>
    </row>
    <row r="600" spans="5:18" ht="15">
      <c r="E600" s="4">
        <f t="shared" si="90"/>
      </c>
      <c r="F600" s="4">
        <f t="shared" si="91"/>
      </c>
      <c r="H600" s="4">
        <f t="shared" si="92"/>
      </c>
      <c r="I600" s="4">
        <f t="shared" si="93"/>
      </c>
      <c r="K600" s="4">
        <f t="shared" si="94"/>
      </c>
      <c r="L600" s="4">
        <f t="shared" si="95"/>
      </c>
      <c r="N600" s="4">
        <f t="shared" si="96"/>
      </c>
      <c r="O600" s="4">
        <f t="shared" si="97"/>
      </c>
      <c r="Q600" s="4">
        <f t="shared" si="98"/>
      </c>
      <c r="R600" s="4">
        <f t="shared" si="99"/>
      </c>
    </row>
    <row r="601" spans="5:18" ht="15">
      <c r="E601" s="4">
        <f t="shared" si="90"/>
      </c>
      <c r="F601" s="4">
        <f t="shared" si="91"/>
      </c>
      <c r="H601" s="4">
        <f t="shared" si="92"/>
      </c>
      <c r="I601" s="4">
        <f t="shared" si="93"/>
      </c>
      <c r="K601" s="4">
        <f t="shared" si="94"/>
      </c>
      <c r="L601" s="4">
        <f t="shared" si="95"/>
      </c>
      <c r="N601" s="4">
        <f t="shared" si="96"/>
      </c>
      <c r="O601" s="4">
        <f t="shared" si="97"/>
      </c>
      <c r="Q601" s="4">
        <f t="shared" si="98"/>
      </c>
      <c r="R601" s="4">
        <f t="shared" si="99"/>
      </c>
    </row>
    <row r="602" spans="5:18" ht="15">
      <c r="E602" s="4">
        <f t="shared" si="90"/>
      </c>
      <c r="F602" s="4">
        <f t="shared" si="91"/>
      </c>
      <c r="H602" s="4">
        <f t="shared" si="92"/>
      </c>
      <c r="I602" s="4">
        <f t="shared" si="93"/>
      </c>
      <c r="K602" s="4">
        <f t="shared" si="94"/>
      </c>
      <c r="L602" s="4">
        <f t="shared" si="95"/>
      </c>
      <c r="N602" s="4">
        <f t="shared" si="96"/>
      </c>
      <c r="O602" s="4">
        <f t="shared" si="97"/>
      </c>
      <c r="Q602" s="4">
        <f t="shared" si="98"/>
      </c>
      <c r="R602" s="4">
        <f t="shared" si="99"/>
      </c>
    </row>
    <row r="603" spans="5:18" ht="15">
      <c r="E603" s="4">
        <f t="shared" si="90"/>
      </c>
      <c r="F603" s="4">
        <f t="shared" si="91"/>
      </c>
      <c r="H603" s="4">
        <f t="shared" si="92"/>
      </c>
      <c r="I603" s="4">
        <f t="shared" si="93"/>
      </c>
      <c r="K603" s="4">
        <f t="shared" si="94"/>
      </c>
      <c r="L603" s="4">
        <f t="shared" si="95"/>
      </c>
      <c r="N603" s="4">
        <f t="shared" si="96"/>
      </c>
      <c r="O603" s="4">
        <f t="shared" si="97"/>
      </c>
      <c r="Q603" s="4">
        <f t="shared" si="98"/>
      </c>
      <c r="R603" s="4">
        <f t="shared" si="99"/>
      </c>
    </row>
    <row r="604" spans="5:18" ht="15">
      <c r="E604" s="4">
        <f t="shared" si="90"/>
      </c>
      <c r="F604" s="4">
        <f t="shared" si="91"/>
      </c>
      <c r="H604" s="4">
        <f t="shared" si="92"/>
      </c>
      <c r="I604" s="4">
        <f t="shared" si="93"/>
      </c>
      <c r="K604" s="4">
        <f t="shared" si="94"/>
      </c>
      <c r="L604" s="4">
        <f t="shared" si="95"/>
      </c>
      <c r="N604" s="4">
        <f t="shared" si="96"/>
      </c>
      <c r="O604" s="4">
        <f t="shared" si="97"/>
      </c>
      <c r="Q604" s="4">
        <f t="shared" si="98"/>
      </c>
      <c r="R604" s="4">
        <f t="shared" si="99"/>
      </c>
    </row>
    <row r="605" spans="5:18" ht="15">
      <c r="E605" s="4">
        <f t="shared" si="90"/>
      </c>
      <c r="F605" s="4">
        <f t="shared" si="91"/>
      </c>
      <c r="H605" s="4">
        <f t="shared" si="92"/>
      </c>
      <c r="I605" s="4">
        <f t="shared" si="93"/>
      </c>
      <c r="K605" s="4">
        <f t="shared" si="94"/>
      </c>
      <c r="L605" s="4">
        <f t="shared" si="95"/>
      </c>
      <c r="N605" s="4">
        <f t="shared" si="96"/>
      </c>
      <c r="O605" s="4">
        <f t="shared" si="97"/>
      </c>
      <c r="Q605" s="4">
        <f t="shared" si="98"/>
      </c>
      <c r="R605" s="4">
        <f t="shared" si="99"/>
      </c>
    </row>
    <row r="606" spans="5:18" ht="15">
      <c r="E606" s="4">
        <f t="shared" si="90"/>
      </c>
      <c r="F606" s="4">
        <f t="shared" si="91"/>
      </c>
      <c r="H606" s="4">
        <f t="shared" si="92"/>
      </c>
      <c r="I606" s="4">
        <f t="shared" si="93"/>
      </c>
      <c r="K606" s="4">
        <f t="shared" si="94"/>
      </c>
      <c r="L606" s="4">
        <f t="shared" si="95"/>
      </c>
      <c r="N606" s="4">
        <f t="shared" si="96"/>
      </c>
      <c r="O606" s="4">
        <f t="shared" si="97"/>
      </c>
      <c r="Q606" s="4">
        <f t="shared" si="98"/>
      </c>
      <c r="R606" s="4">
        <f t="shared" si="99"/>
      </c>
    </row>
    <row r="607" spans="5:18" ht="15">
      <c r="E607" s="4">
        <f t="shared" si="90"/>
      </c>
      <c r="F607" s="4">
        <f t="shared" si="91"/>
      </c>
      <c r="H607" s="4">
        <f t="shared" si="92"/>
      </c>
      <c r="I607" s="4">
        <f t="shared" si="93"/>
      </c>
      <c r="K607" s="4">
        <f t="shared" si="94"/>
      </c>
      <c r="L607" s="4">
        <f t="shared" si="95"/>
      </c>
      <c r="N607" s="4">
        <f t="shared" si="96"/>
      </c>
      <c r="O607" s="4">
        <f t="shared" si="97"/>
      </c>
      <c r="Q607" s="4">
        <f t="shared" si="98"/>
      </c>
      <c r="R607" s="4">
        <f t="shared" si="99"/>
      </c>
    </row>
    <row r="608" spans="5:18" ht="15">
      <c r="E608" s="4">
        <f t="shared" si="90"/>
      </c>
      <c r="F608" s="4">
        <f t="shared" si="91"/>
      </c>
      <c r="H608" s="4">
        <f t="shared" si="92"/>
      </c>
      <c r="I608" s="4">
        <f t="shared" si="93"/>
      </c>
      <c r="K608" s="4">
        <f t="shared" si="94"/>
      </c>
      <c r="L608" s="4">
        <f t="shared" si="95"/>
      </c>
      <c r="N608" s="4">
        <f t="shared" si="96"/>
      </c>
      <c r="O608" s="4">
        <f t="shared" si="97"/>
      </c>
      <c r="Q608" s="4">
        <f t="shared" si="98"/>
      </c>
      <c r="R608" s="4">
        <f t="shared" si="99"/>
      </c>
    </row>
    <row r="609" spans="5:18" ht="15">
      <c r="E609" s="4">
        <f t="shared" si="90"/>
      </c>
      <c r="F609" s="4">
        <f t="shared" si="91"/>
      </c>
      <c r="H609" s="4">
        <f t="shared" si="92"/>
      </c>
      <c r="I609" s="4">
        <f t="shared" si="93"/>
      </c>
      <c r="K609" s="4">
        <f t="shared" si="94"/>
      </c>
      <c r="L609" s="4">
        <f t="shared" si="95"/>
      </c>
      <c r="N609" s="4">
        <f t="shared" si="96"/>
      </c>
      <c r="O609" s="4">
        <f t="shared" si="97"/>
      </c>
      <c r="Q609" s="4">
        <f t="shared" si="98"/>
      </c>
      <c r="R609" s="4">
        <f t="shared" si="99"/>
      </c>
    </row>
    <row r="610" spans="5:18" ht="15">
      <c r="E610" s="4">
        <f t="shared" si="90"/>
      </c>
      <c r="F610" s="4">
        <f t="shared" si="91"/>
      </c>
      <c r="H610" s="4">
        <f t="shared" si="92"/>
      </c>
      <c r="I610" s="4">
        <f t="shared" si="93"/>
      </c>
      <c r="K610" s="4">
        <f t="shared" si="94"/>
      </c>
      <c r="L610" s="4">
        <f t="shared" si="95"/>
      </c>
      <c r="N610" s="4">
        <f t="shared" si="96"/>
      </c>
      <c r="O610" s="4">
        <f t="shared" si="97"/>
      </c>
      <c r="Q610" s="4">
        <f t="shared" si="98"/>
      </c>
      <c r="R610" s="4">
        <f t="shared" si="99"/>
      </c>
    </row>
    <row r="611" spans="5:18" ht="15">
      <c r="E611" s="4">
        <f t="shared" si="90"/>
      </c>
      <c r="F611" s="4">
        <f t="shared" si="91"/>
      </c>
      <c r="H611" s="4">
        <f t="shared" si="92"/>
      </c>
      <c r="I611" s="4">
        <f t="shared" si="93"/>
      </c>
      <c r="K611" s="4">
        <f t="shared" si="94"/>
      </c>
      <c r="L611" s="4">
        <f t="shared" si="95"/>
      </c>
      <c r="N611" s="4">
        <f t="shared" si="96"/>
      </c>
      <c r="O611" s="4">
        <f t="shared" si="97"/>
      </c>
      <c r="Q611" s="4">
        <f t="shared" si="98"/>
      </c>
      <c r="R611" s="4">
        <f t="shared" si="99"/>
      </c>
    </row>
    <row r="612" spans="5:18" ht="15">
      <c r="E612" s="4">
        <f t="shared" si="90"/>
      </c>
      <c r="F612" s="4">
        <f t="shared" si="91"/>
      </c>
      <c r="H612" s="4">
        <f t="shared" si="92"/>
      </c>
      <c r="I612" s="4">
        <f t="shared" si="93"/>
      </c>
      <c r="K612" s="4">
        <f t="shared" si="94"/>
      </c>
      <c r="L612" s="4">
        <f t="shared" si="95"/>
      </c>
      <c r="N612" s="4">
        <f t="shared" si="96"/>
      </c>
      <c r="O612" s="4">
        <f t="shared" si="97"/>
      </c>
      <c r="Q612" s="4">
        <f t="shared" si="98"/>
      </c>
      <c r="R612" s="4">
        <f t="shared" si="99"/>
      </c>
    </row>
    <row r="613" spans="5:18" ht="15">
      <c r="E613" s="4">
        <f t="shared" si="90"/>
      </c>
      <c r="F613" s="4">
        <f t="shared" si="91"/>
      </c>
      <c r="H613" s="4">
        <f t="shared" si="92"/>
      </c>
      <c r="I613" s="4">
        <f t="shared" si="93"/>
      </c>
      <c r="K613" s="4">
        <f t="shared" si="94"/>
      </c>
      <c r="L613" s="4">
        <f t="shared" si="95"/>
      </c>
      <c r="N613" s="4">
        <f t="shared" si="96"/>
      </c>
      <c r="O613" s="4">
        <f t="shared" si="97"/>
      </c>
      <c r="Q613" s="4">
        <f t="shared" si="98"/>
      </c>
      <c r="R613" s="4">
        <f t="shared" si="99"/>
      </c>
    </row>
    <row r="614" spans="5:18" ht="15">
      <c r="E614" s="4">
        <f t="shared" si="90"/>
      </c>
      <c r="F614" s="4">
        <f t="shared" si="91"/>
      </c>
      <c r="H614" s="4">
        <f t="shared" si="92"/>
      </c>
      <c r="I614" s="4">
        <f t="shared" si="93"/>
      </c>
      <c r="K614" s="4">
        <f t="shared" si="94"/>
      </c>
      <c r="L614" s="4">
        <f t="shared" si="95"/>
      </c>
      <c r="N614" s="4">
        <f t="shared" si="96"/>
      </c>
      <c r="O614" s="4">
        <f t="shared" si="97"/>
      </c>
      <c r="Q614" s="4">
        <f t="shared" si="98"/>
      </c>
      <c r="R614" s="4">
        <f t="shared" si="99"/>
      </c>
    </row>
    <row r="615" spans="5:18" ht="15">
      <c r="E615" s="4">
        <f t="shared" si="90"/>
      </c>
      <c r="F615" s="4">
        <f t="shared" si="91"/>
      </c>
      <c r="H615" s="4">
        <f t="shared" si="92"/>
      </c>
      <c r="I615" s="4">
        <f t="shared" si="93"/>
      </c>
      <c r="K615" s="4">
        <f t="shared" si="94"/>
      </c>
      <c r="L615" s="4">
        <f t="shared" si="95"/>
      </c>
      <c r="N615" s="4">
        <f t="shared" si="96"/>
      </c>
      <c r="O615" s="4">
        <f t="shared" si="97"/>
      </c>
      <c r="Q615" s="4">
        <f t="shared" si="98"/>
      </c>
      <c r="R615" s="4">
        <f t="shared" si="99"/>
      </c>
    </row>
    <row r="616" spans="5:18" ht="15">
      <c r="E616" s="4">
        <f t="shared" si="90"/>
      </c>
      <c r="F616" s="4">
        <f t="shared" si="91"/>
      </c>
      <c r="H616" s="4">
        <f t="shared" si="92"/>
      </c>
      <c r="I616" s="4">
        <f t="shared" si="93"/>
      </c>
      <c r="K616" s="4">
        <f t="shared" si="94"/>
      </c>
      <c r="L616" s="4">
        <f t="shared" si="95"/>
      </c>
      <c r="N616" s="4">
        <f t="shared" si="96"/>
      </c>
      <c r="O616" s="4">
        <f t="shared" si="97"/>
      </c>
      <c r="Q616" s="4">
        <f t="shared" si="98"/>
      </c>
      <c r="R616" s="4">
        <f t="shared" si="99"/>
      </c>
    </row>
    <row r="617" spans="5:18" ht="15">
      <c r="E617" s="4">
        <f t="shared" si="90"/>
      </c>
      <c r="F617" s="4">
        <f t="shared" si="91"/>
      </c>
      <c r="H617" s="4">
        <f t="shared" si="92"/>
      </c>
      <c r="I617" s="4">
        <f t="shared" si="93"/>
      </c>
      <c r="K617" s="4">
        <f t="shared" si="94"/>
      </c>
      <c r="L617" s="4">
        <f t="shared" si="95"/>
      </c>
      <c r="N617" s="4">
        <f t="shared" si="96"/>
      </c>
      <c r="O617" s="4">
        <f t="shared" si="97"/>
      </c>
      <c r="Q617" s="4">
        <f t="shared" si="98"/>
      </c>
      <c r="R617" s="4">
        <f t="shared" si="99"/>
      </c>
    </row>
    <row r="618" spans="5:18" ht="15">
      <c r="E618" s="4">
        <f t="shared" si="90"/>
      </c>
      <c r="F618" s="4">
        <f t="shared" si="91"/>
      </c>
      <c r="H618" s="4">
        <f t="shared" si="92"/>
      </c>
      <c r="I618" s="4">
        <f t="shared" si="93"/>
      </c>
      <c r="K618" s="4">
        <f t="shared" si="94"/>
      </c>
      <c r="L618" s="4">
        <f t="shared" si="95"/>
      </c>
      <c r="N618" s="4">
        <f t="shared" si="96"/>
      </c>
      <c r="O618" s="4">
        <f t="shared" si="97"/>
      </c>
      <c r="Q618" s="4">
        <f t="shared" si="98"/>
      </c>
      <c r="R618" s="4">
        <f t="shared" si="99"/>
      </c>
    </row>
    <row r="619" spans="5:18" ht="15">
      <c r="E619" s="4">
        <f t="shared" si="90"/>
      </c>
      <c r="F619" s="4">
        <f t="shared" si="91"/>
      </c>
      <c r="H619" s="4">
        <f t="shared" si="92"/>
      </c>
      <c r="I619" s="4">
        <f t="shared" si="93"/>
      </c>
      <c r="K619" s="4">
        <f t="shared" si="94"/>
      </c>
      <c r="L619" s="4">
        <f t="shared" si="95"/>
      </c>
      <c r="N619" s="4">
        <f t="shared" si="96"/>
      </c>
      <c r="O619" s="4">
        <f t="shared" si="97"/>
      </c>
      <c r="Q619" s="4">
        <f t="shared" si="98"/>
      </c>
      <c r="R619" s="4">
        <f t="shared" si="99"/>
      </c>
    </row>
    <row r="620" spans="5:18" ht="15">
      <c r="E620" s="4">
        <f t="shared" si="90"/>
      </c>
      <c r="F620" s="4">
        <f t="shared" si="91"/>
      </c>
      <c r="H620" s="4">
        <f t="shared" si="92"/>
      </c>
      <c r="I620" s="4">
        <f t="shared" si="93"/>
      </c>
      <c r="K620" s="4">
        <f t="shared" si="94"/>
      </c>
      <c r="L620" s="4">
        <f t="shared" si="95"/>
      </c>
      <c r="N620" s="4">
        <f t="shared" si="96"/>
      </c>
      <c r="O620" s="4">
        <f t="shared" si="97"/>
      </c>
      <c r="Q620" s="4">
        <f t="shared" si="98"/>
      </c>
      <c r="R620" s="4">
        <f t="shared" si="99"/>
      </c>
    </row>
    <row r="621" spans="5:18" ht="15">
      <c r="E621" s="4">
        <f t="shared" si="90"/>
      </c>
      <c r="F621" s="4">
        <f t="shared" si="91"/>
      </c>
      <c r="H621" s="4">
        <f t="shared" si="92"/>
      </c>
      <c r="I621" s="4">
        <f t="shared" si="93"/>
      </c>
      <c r="K621" s="4">
        <f t="shared" si="94"/>
      </c>
      <c r="L621" s="4">
        <f t="shared" si="95"/>
      </c>
      <c r="N621" s="4">
        <f t="shared" si="96"/>
      </c>
      <c r="O621" s="4">
        <f t="shared" si="97"/>
      </c>
      <c r="Q621" s="4">
        <f t="shared" si="98"/>
      </c>
      <c r="R621" s="4">
        <f t="shared" si="99"/>
      </c>
    </row>
    <row r="622" spans="5:18" ht="15">
      <c r="E622" s="4">
        <f t="shared" si="90"/>
      </c>
      <c r="F622" s="4">
        <f t="shared" si="91"/>
      </c>
      <c r="H622" s="4">
        <f t="shared" si="92"/>
      </c>
      <c r="I622" s="4">
        <f t="shared" si="93"/>
      </c>
      <c r="K622" s="4">
        <f t="shared" si="94"/>
      </c>
      <c r="L622" s="4">
        <f t="shared" si="95"/>
      </c>
      <c r="N622" s="4">
        <f t="shared" si="96"/>
      </c>
      <c r="O622" s="4">
        <f t="shared" si="97"/>
      </c>
      <c r="Q622" s="4">
        <f t="shared" si="98"/>
      </c>
      <c r="R622" s="4">
        <f t="shared" si="99"/>
      </c>
    </row>
    <row r="623" spans="5:18" ht="15">
      <c r="E623" s="4">
        <f t="shared" si="90"/>
      </c>
      <c r="F623" s="4">
        <f t="shared" si="91"/>
      </c>
      <c r="H623" s="4">
        <f t="shared" si="92"/>
      </c>
      <c r="I623" s="4">
        <f t="shared" si="93"/>
      </c>
      <c r="K623" s="4">
        <f t="shared" si="94"/>
      </c>
      <c r="L623" s="4">
        <f t="shared" si="95"/>
      </c>
      <c r="N623" s="4">
        <f t="shared" si="96"/>
      </c>
      <c r="O623" s="4">
        <f t="shared" si="97"/>
      </c>
      <c r="Q623" s="4">
        <f t="shared" si="98"/>
      </c>
      <c r="R623" s="4">
        <f t="shared" si="99"/>
      </c>
    </row>
    <row r="624" spans="5:18" ht="15">
      <c r="E624" s="4">
        <f t="shared" si="90"/>
      </c>
      <c r="F624" s="4">
        <f t="shared" si="91"/>
      </c>
      <c r="H624" s="4">
        <f t="shared" si="92"/>
      </c>
      <c r="I624" s="4">
        <f t="shared" si="93"/>
      </c>
      <c r="K624" s="4">
        <f t="shared" si="94"/>
      </c>
      <c r="L624" s="4">
        <f t="shared" si="95"/>
      </c>
      <c r="N624" s="4">
        <f t="shared" si="96"/>
      </c>
      <c r="O624" s="4">
        <f t="shared" si="97"/>
      </c>
      <c r="Q624" s="4">
        <f t="shared" si="98"/>
      </c>
      <c r="R624" s="4">
        <f t="shared" si="99"/>
      </c>
    </row>
    <row r="625" spans="5:18" ht="15">
      <c r="E625" s="4">
        <f t="shared" si="90"/>
      </c>
      <c r="F625" s="4">
        <f t="shared" si="91"/>
      </c>
      <c r="H625" s="4">
        <f t="shared" si="92"/>
      </c>
      <c r="I625" s="4">
        <f t="shared" si="93"/>
      </c>
      <c r="K625" s="4">
        <f t="shared" si="94"/>
      </c>
      <c r="L625" s="4">
        <f t="shared" si="95"/>
      </c>
      <c r="N625" s="4">
        <f t="shared" si="96"/>
      </c>
      <c r="O625" s="4">
        <f t="shared" si="97"/>
      </c>
      <c r="Q625" s="4">
        <f t="shared" si="98"/>
      </c>
      <c r="R625" s="4">
        <f t="shared" si="99"/>
      </c>
    </row>
    <row r="626" spans="5:18" ht="15">
      <c r="E626" s="4">
        <f t="shared" si="90"/>
      </c>
      <c r="F626" s="4">
        <f t="shared" si="91"/>
      </c>
      <c r="H626" s="4">
        <f t="shared" si="92"/>
      </c>
      <c r="I626" s="4">
        <f t="shared" si="93"/>
      </c>
      <c r="K626" s="4">
        <f t="shared" si="94"/>
      </c>
      <c r="L626" s="4">
        <f t="shared" si="95"/>
      </c>
      <c r="N626" s="4">
        <f t="shared" si="96"/>
      </c>
      <c r="O626" s="4">
        <f t="shared" si="97"/>
      </c>
      <c r="Q626" s="4">
        <f t="shared" si="98"/>
      </c>
      <c r="R626" s="4">
        <f t="shared" si="99"/>
      </c>
    </row>
    <row r="627" spans="5:18" ht="15">
      <c r="E627" s="4">
        <f t="shared" si="90"/>
      </c>
      <c r="F627" s="4">
        <f t="shared" si="91"/>
      </c>
      <c r="H627" s="4">
        <f t="shared" si="92"/>
      </c>
      <c r="I627" s="4">
        <f t="shared" si="93"/>
      </c>
      <c r="K627" s="4">
        <f t="shared" si="94"/>
      </c>
      <c r="L627" s="4">
        <f t="shared" si="95"/>
      </c>
      <c r="N627" s="4">
        <f t="shared" si="96"/>
      </c>
      <c r="O627" s="4">
        <f t="shared" si="97"/>
      </c>
      <c r="Q627" s="4">
        <f t="shared" si="98"/>
      </c>
      <c r="R627" s="4">
        <f t="shared" si="99"/>
      </c>
    </row>
    <row r="628" spans="5:18" ht="15">
      <c r="E628" s="4">
        <f t="shared" si="90"/>
      </c>
      <c r="F628" s="4">
        <f t="shared" si="91"/>
      </c>
      <c r="H628" s="4">
        <f t="shared" si="92"/>
      </c>
      <c r="I628" s="4">
        <f t="shared" si="93"/>
      </c>
      <c r="K628" s="4">
        <f t="shared" si="94"/>
      </c>
      <c r="L628" s="4">
        <f t="shared" si="95"/>
      </c>
      <c r="N628" s="4">
        <f t="shared" si="96"/>
      </c>
      <c r="O628" s="4">
        <f t="shared" si="97"/>
      </c>
      <c r="Q628" s="4">
        <f t="shared" si="98"/>
      </c>
      <c r="R628" s="4">
        <f t="shared" si="99"/>
      </c>
    </row>
    <row r="629" spans="5:18" ht="15">
      <c r="E629" s="4">
        <f t="shared" si="90"/>
      </c>
      <c r="F629" s="4">
        <f t="shared" si="91"/>
      </c>
      <c r="H629" s="4">
        <f t="shared" si="92"/>
      </c>
      <c r="I629" s="4">
        <f t="shared" si="93"/>
      </c>
      <c r="K629" s="4">
        <f t="shared" si="94"/>
      </c>
      <c r="L629" s="4">
        <f t="shared" si="95"/>
      </c>
      <c r="N629" s="4">
        <f t="shared" si="96"/>
      </c>
      <c r="O629" s="4">
        <f t="shared" si="97"/>
      </c>
      <c r="Q629" s="4">
        <f t="shared" si="98"/>
      </c>
      <c r="R629" s="4">
        <f t="shared" si="99"/>
      </c>
    </row>
    <row r="630" spans="5:18" ht="15">
      <c r="E630" s="4">
        <f t="shared" si="90"/>
      </c>
      <c r="F630" s="4">
        <f t="shared" si="91"/>
      </c>
      <c r="H630" s="4">
        <f t="shared" si="92"/>
      </c>
      <c r="I630" s="4">
        <f t="shared" si="93"/>
      </c>
      <c r="K630" s="4">
        <f t="shared" si="94"/>
      </c>
      <c r="L630" s="4">
        <f t="shared" si="95"/>
      </c>
      <c r="N630" s="4">
        <f t="shared" si="96"/>
      </c>
      <c r="O630" s="4">
        <f t="shared" si="97"/>
      </c>
      <c r="Q630" s="4">
        <f t="shared" si="98"/>
      </c>
      <c r="R630" s="4">
        <f t="shared" si="99"/>
      </c>
    </row>
    <row r="631" spans="5:18" ht="15">
      <c r="E631" s="4">
        <f t="shared" si="90"/>
      </c>
      <c r="F631" s="4">
        <f t="shared" si="91"/>
      </c>
      <c r="H631" s="4">
        <f t="shared" si="92"/>
      </c>
      <c r="I631" s="4">
        <f t="shared" si="93"/>
      </c>
      <c r="K631" s="4">
        <f t="shared" si="94"/>
      </c>
      <c r="L631" s="4">
        <f t="shared" si="95"/>
      </c>
      <c r="N631" s="4">
        <f t="shared" si="96"/>
      </c>
      <c r="O631" s="4">
        <f t="shared" si="97"/>
      </c>
      <c r="Q631" s="4">
        <f t="shared" si="98"/>
      </c>
      <c r="R631" s="4">
        <f t="shared" si="99"/>
      </c>
    </row>
    <row r="632" spans="5:18" ht="15">
      <c r="E632" s="4">
        <f t="shared" si="90"/>
      </c>
      <c r="F632" s="4">
        <f t="shared" si="91"/>
      </c>
      <c r="H632" s="4">
        <f t="shared" si="92"/>
      </c>
      <c r="I632" s="4">
        <f t="shared" si="93"/>
      </c>
      <c r="K632" s="4">
        <f t="shared" si="94"/>
      </c>
      <c r="L632" s="4">
        <f t="shared" si="95"/>
      </c>
      <c r="N632" s="4">
        <f t="shared" si="96"/>
      </c>
      <c r="O632" s="4">
        <f t="shared" si="97"/>
      </c>
      <c r="Q632" s="4">
        <f t="shared" si="98"/>
      </c>
      <c r="R632" s="4">
        <f t="shared" si="99"/>
      </c>
    </row>
    <row r="633" spans="5:18" ht="15">
      <c r="E633" s="4">
        <f t="shared" si="90"/>
      </c>
      <c r="F633" s="4">
        <f t="shared" si="91"/>
      </c>
      <c r="H633" s="4">
        <f t="shared" si="92"/>
      </c>
      <c r="I633" s="4">
        <f t="shared" si="93"/>
      </c>
      <c r="K633" s="4">
        <f t="shared" si="94"/>
      </c>
      <c r="L633" s="4">
        <f t="shared" si="95"/>
      </c>
      <c r="N633" s="4">
        <f t="shared" si="96"/>
      </c>
      <c r="O633" s="4">
        <f t="shared" si="97"/>
      </c>
      <c r="Q633" s="4">
        <f t="shared" si="98"/>
      </c>
      <c r="R633" s="4">
        <f t="shared" si="99"/>
      </c>
    </row>
    <row r="634" spans="5:18" ht="15">
      <c r="E634" s="4">
        <f t="shared" si="90"/>
      </c>
      <c r="F634" s="4">
        <f t="shared" si="91"/>
      </c>
      <c r="H634" s="4">
        <f t="shared" si="92"/>
      </c>
      <c r="I634" s="4">
        <f t="shared" si="93"/>
      </c>
      <c r="K634" s="4">
        <f t="shared" si="94"/>
      </c>
      <c r="L634" s="4">
        <f t="shared" si="95"/>
      </c>
      <c r="N634" s="4">
        <f t="shared" si="96"/>
      </c>
      <c r="O634" s="4">
        <f t="shared" si="97"/>
      </c>
      <c r="Q634" s="4">
        <f t="shared" si="98"/>
      </c>
      <c r="R634" s="4">
        <f t="shared" si="99"/>
      </c>
    </row>
    <row r="635" spans="5:18" ht="15">
      <c r="E635" s="4">
        <f t="shared" si="90"/>
      </c>
      <c r="F635" s="4">
        <f t="shared" si="91"/>
      </c>
      <c r="H635" s="4">
        <f t="shared" si="92"/>
      </c>
      <c r="I635" s="4">
        <f t="shared" si="93"/>
      </c>
      <c r="K635" s="4">
        <f t="shared" si="94"/>
      </c>
      <c r="L635" s="4">
        <f t="shared" si="95"/>
      </c>
      <c r="N635" s="4">
        <f t="shared" si="96"/>
      </c>
      <c r="O635" s="4">
        <f t="shared" si="97"/>
      </c>
      <c r="Q635" s="4">
        <f t="shared" si="98"/>
      </c>
      <c r="R635" s="4">
        <f t="shared" si="99"/>
      </c>
    </row>
    <row r="636" spans="5:18" ht="15">
      <c r="E636" s="4">
        <f t="shared" si="90"/>
      </c>
      <c r="F636" s="4">
        <f t="shared" si="91"/>
      </c>
      <c r="H636" s="4">
        <f t="shared" si="92"/>
      </c>
      <c r="I636" s="4">
        <f t="shared" si="93"/>
      </c>
      <c r="K636" s="4">
        <f t="shared" si="94"/>
      </c>
      <c r="L636" s="4">
        <f t="shared" si="95"/>
      </c>
      <c r="N636" s="4">
        <f t="shared" si="96"/>
      </c>
      <c r="O636" s="4">
        <f t="shared" si="97"/>
      </c>
      <c r="Q636" s="4">
        <f t="shared" si="98"/>
      </c>
      <c r="R636" s="4">
        <f t="shared" si="99"/>
      </c>
    </row>
    <row r="637" spans="5:18" ht="15">
      <c r="E637" s="4">
        <f t="shared" si="90"/>
      </c>
      <c r="F637" s="4">
        <f t="shared" si="91"/>
      </c>
      <c r="H637" s="4">
        <f t="shared" si="92"/>
      </c>
      <c r="I637" s="4">
        <f t="shared" si="93"/>
      </c>
      <c r="K637" s="4">
        <f t="shared" si="94"/>
      </c>
      <c r="L637" s="4">
        <f t="shared" si="95"/>
      </c>
      <c r="N637" s="4">
        <f t="shared" si="96"/>
      </c>
      <c r="O637" s="4">
        <f t="shared" si="97"/>
      </c>
      <c r="Q637" s="4">
        <f t="shared" si="98"/>
      </c>
      <c r="R637" s="4">
        <f t="shared" si="99"/>
      </c>
    </row>
    <row r="638" spans="5:18" ht="15">
      <c r="E638" s="4">
        <f t="shared" si="90"/>
      </c>
      <c r="F638" s="4">
        <f t="shared" si="91"/>
      </c>
      <c r="H638" s="4">
        <f t="shared" si="92"/>
      </c>
      <c r="I638" s="4">
        <f t="shared" si="93"/>
      </c>
      <c r="K638" s="4">
        <f t="shared" si="94"/>
      </c>
      <c r="L638" s="4">
        <f t="shared" si="95"/>
      </c>
      <c r="N638" s="4">
        <f t="shared" si="96"/>
      </c>
      <c r="O638" s="4">
        <f t="shared" si="97"/>
      </c>
      <c r="Q638" s="4">
        <f t="shared" si="98"/>
      </c>
      <c r="R638" s="4">
        <f t="shared" si="99"/>
      </c>
    </row>
    <row r="639" spans="5:18" ht="15">
      <c r="E639" s="4">
        <f t="shared" si="90"/>
      </c>
      <c r="F639" s="4">
        <f t="shared" si="91"/>
      </c>
      <c r="H639" s="4">
        <f t="shared" si="92"/>
      </c>
      <c r="I639" s="4">
        <f t="shared" si="93"/>
      </c>
      <c r="K639" s="4">
        <f t="shared" si="94"/>
      </c>
      <c r="L639" s="4">
        <f t="shared" si="95"/>
      </c>
      <c r="N639" s="4">
        <f t="shared" si="96"/>
      </c>
      <c r="O639" s="4">
        <f t="shared" si="97"/>
      </c>
      <c r="Q639" s="4">
        <f t="shared" si="98"/>
      </c>
      <c r="R639" s="4">
        <f t="shared" si="99"/>
      </c>
    </row>
    <row r="640" spans="5:18" ht="15">
      <c r="E640" s="4">
        <f t="shared" si="90"/>
      </c>
      <c r="F640" s="4">
        <f t="shared" si="91"/>
      </c>
      <c r="H640" s="4">
        <f t="shared" si="92"/>
      </c>
      <c r="I640" s="4">
        <f t="shared" si="93"/>
      </c>
      <c r="K640" s="4">
        <f t="shared" si="94"/>
      </c>
      <c r="L640" s="4">
        <f t="shared" si="95"/>
      </c>
      <c r="N640" s="4">
        <f t="shared" si="96"/>
      </c>
      <c r="O640" s="4">
        <f t="shared" si="97"/>
      </c>
      <c r="Q640" s="4">
        <f t="shared" si="98"/>
      </c>
      <c r="R640" s="4">
        <f t="shared" si="99"/>
      </c>
    </row>
    <row r="641" spans="5:18" ht="15">
      <c r="E641" s="4">
        <f aca="true" t="shared" si="100" ref="E641:E704">IF(NOT(ISBLANK($D641)),$D641,"")</f>
      </c>
      <c r="F641" s="4">
        <f aca="true" t="shared" si="101" ref="F641:F704">IF(AND($B641&gt;=-1,$B641&lt;=0.137,NOT(ISBLANK($B641))),$E641,"")</f>
      </c>
      <c r="H641" s="4">
        <f aca="true" t="shared" si="102" ref="H641:H704">IF(NOT(ISBLANK($D641)),$D641,"")</f>
      </c>
      <c r="I641" s="4">
        <f aca="true" t="shared" si="103" ref="I641:I704">IF(AND($B641&gt;=5.5,$B641&lt;=6.5,NOT(ISBLANK($B641))),$E641,"")</f>
      </c>
      <c r="K641" s="4">
        <f aca="true" t="shared" si="104" ref="K641:K704">IF(NOT(ISBLANK($D641)),$D641,"")</f>
      </c>
      <c r="L641" s="4">
        <f aca="true" t="shared" si="105" ref="L641:L704">IF(AND($B641&gt;=19,$B641&lt;=23,NOT(ISBLANK($B641))),$E641,"")</f>
      </c>
      <c r="N641" s="4">
        <f aca="true" t="shared" si="106" ref="N641:N704">IF(NOT(ISBLANK($D641)),$D641,"")</f>
      </c>
      <c r="O641" s="4">
        <f aca="true" t="shared" si="107" ref="O641:O704">IF(AND($B641&gt;=40,$B641&lt;=42,NOT(ISBLANK($B641))),$E641,"")</f>
      </c>
      <c r="Q641" s="4">
        <f aca="true" t="shared" si="108" ref="Q641:Q704">N641</f>
      </c>
      <c r="R641" s="4">
        <f aca="true" t="shared" si="109" ref="R641:R704">IF(AND($B641&gt;115,$B641&lt;130,NOT(ISBLANK($B641))),$E641,"")</f>
      </c>
    </row>
    <row r="642" spans="5:18" ht="15">
      <c r="E642" s="4">
        <f t="shared" si="100"/>
      </c>
      <c r="F642" s="4">
        <f t="shared" si="101"/>
      </c>
      <c r="H642" s="4">
        <f t="shared" si="102"/>
      </c>
      <c r="I642" s="4">
        <f t="shared" si="103"/>
      </c>
      <c r="K642" s="4">
        <f t="shared" si="104"/>
      </c>
      <c r="L642" s="4">
        <f t="shared" si="105"/>
      </c>
      <c r="N642" s="4">
        <f t="shared" si="106"/>
      </c>
      <c r="O642" s="4">
        <f t="shared" si="107"/>
      </c>
      <c r="Q642" s="4">
        <f t="shared" si="108"/>
      </c>
      <c r="R642" s="4">
        <f t="shared" si="109"/>
      </c>
    </row>
    <row r="643" spans="5:18" ht="15">
      <c r="E643" s="4">
        <f t="shared" si="100"/>
      </c>
      <c r="F643" s="4">
        <f t="shared" si="101"/>
      </c>
      <c r="H643" s="4">
        <f t="shared" si="102"/>
      </c>
      <c r="I643" s="4">
        <f t="shared" si="103"/>
      </c>
      <c r="K643" s="4">
        <f t="shared" si="104"/>
      </c>
      <c r="L643" s="4">
        <f t="shared" si="105"/>
      </c>
      <c r="N643" s="4">
        <f t="shared" si="106"/>
      </c>
      <c r="O643" s="4">
        <f t="shared" si="107"/>
      </c>
      <c r="Q643" s="4">
        <f t="shared" si="108"/>
      </c>
      <c r="R643" s="4">
        <f t="shared" si="109"/>
      </c>
    </row>
    <row r="644" spans="5:18" ht="15">
      <c r="E644" s="4">
        <f t="shared" si="100"/>
      </c>
      <c r="F644" s="4">
        <f t="shared" si="101"/>
      </c>
      <c r="H644" s="4">
        <f t="shared" si="102"/>
      </c>
      <c r="I644" s="4">
        <f t="shared" si="103"/>
      </c>
      <c r="K644" s="4">
        <f t="shared" si="104"/>
      </c>
      <c r="L644" s="4">
        <f t="shared" si="105"/>
      </c>
      <c r="N644" s="4">
        <f t="shared" si="106"/>
      </c>
      <c r="O644" s="4">
        <f t="shared" si="107"/>
      </c>
      <c r="Q644" s="4">
        <f t="shared" si="108"/>
      </c>
      <c r="R644" s="4">
        <f t="shared" si="109"/>
      </c>
    </row>
    <row r="645" spans="5:18" ht="15">
      <c r="E645" s="4">
        <f t="shared" si="100"/>
      </c>
      <c r="F645" s="4">
        <f t="shared" si="101"/>
      </c>
      <c r="H645" s="4">
        <f t="shared" si="102"/>
      </c>
      <c r="I645" s="4">
        <f t="shared" si="103"/>
      </c>
      <c r="K645" s="4">
        <f t="shared" si="104"/>
      </c>
      <c r="L645" s="4">
        <f t="shared" si="105"/>
      </c>
      <c r="N645" s="4">
        <f t="shared" si="106"/>
      </c>
      <c r="O645" s="4">
        <f t="shared" si="107"/>
      </c>
      <c r="Q645" s="4">
        <f t="shared" si="108"/>
      </c>
      <c r="R645" s="4">
        <f t="shared" si="109"/>
      </c>
    </row>
    <row r="646" spans="5:18" ht="15">
      <c r="E646" s="4">
        <f t="shared" si="100"/>
      </c>
      <c r="F646" s="4">
        <f t="shared" si="101"/>
      </c>
      <c r="H646" s="4">
        <f t="shared" si="102"/>
      </c>
      <c r="I646" s="4">
        <f t="shared" si="103"/>
      </c>
      <c r="K646" s="4">
        <f t="shared" si="104"/>
      </c>
      <c r="L646" s="4">
        <f t="shared" si="105"/>
      </c>
      <c r="N646" s="4">
        <f t="shared" si="106"/>
      </c>
      <c r="O646" s="4">
        <f t="shared" si="107"/>
      </c>
      <c r="Q646" s="4">
        <f t="shared" si="108"/>
      </c>
      <c r="R646" s="4">
        <f t="shared" si="109"/>
      </c>
    </row>
    <row r="647" spans="5:18" ht="15">
      <c r="E647" s="4">
        <f t="shared" si="100"/>
      </c>
      <c r="F647" s="4">
        <f t="shared" si="101"/>
      </c>
      <c r="H647" s="4">
        <f t="shared" si="102"/>
      </c>
      <c r="I647" s="4">
        <f t="shared" si="103"/>
      </c>
      <c r="K647" s="4">
        <f t="shared" si="104"/>
      </c>
      <c r="L647" s="4">
        <f t="shared" si="105"/>
      </c>
      <c r="N647" s="4">
        <f t="shared" si="106"/>
      </c>
      <c r="O647" s="4">
        <f t="shared" si="107"/>
      </c>
      <c r="Q647" s="4">
        <f t="shared" si="108"/>
      </c>
      <c r="R647" s="4">
        <f t="shared" si="109"/>
      </c>
    </row>
    <row r="648" spans="5:18" ht="15">
      <c r="E648" s="4">
        <f t="shared" si="100"/>
      </c>
      <c r="F648" s="4">
        <f t="shared" si="101"/>
      </c>
      <c r="H648" s="4">
        <f t="shared" si="102"/>
      </c>
      <c r="I648" s="4">
        <f t="shared" si="103"/>
      </c>
      <c r="K648" s="4">
        <f t="shared" si="104"/>
      </c>
      <c r="L648" s="4">
        <f t="shared" si="105"/>
      </c>
      <c r="N648" s="4">
        <f t="shared" si="106"/>
      </c>
      <c r="O648" s="4">
        <f t="shared" si="107"/>
      </c>
      <c r="Q648" s="4">
        <f t="shared" si="108"/>
      </c>
      <c r="R648" s="4">
        <f t="shared" si="109"/>
      </c>
    </row>
    <row r="649" spans="5:18" ht="15">
      <c r="E649" s="4">
        <f t="shared" si="100"/>
      </c>
      <c r="F649" s="4">
        <f t="shared" si="101"/>
      </c>
      <c r="H649" s="4">
        <f t="shared" si="102"/>
      </c>
      <c r="I649" s="4">
        <f t="shared" si="103"/>
      </c>
      <c r="K649" s="4">
        <f t="shared" si="104"/>
      </c>
      <c r="L649" s="4">
        <f t="shared" si="105"/>
      </c>
      <c r="N649" s="4">
        <f t="shared" si="106"/>
      </c>
      <c r="O649" s="4">
        <f t="shared" si="107"/>
      </c>
      <c r="Q649" s="4">
        <f t="shared" si="108"/>
      </c>
      <c r="R649" s="4">
        <f t="shared" si="109"/>
      </c>
    </row>
    <row r="650" spans="5:18" ht="15">
      <c r="E650" s="4">
        <f t="shared" si="100"/>
      </c>
      <c r="F650" s="4">
        <f t="shared" si="101"/>
      </c>
      <c r="H650" s="4">
        <f t="shared" si="102"/>
      </c>
      <c r="I650" s="4">
        <f t="shared" si="103"/>
      </c>
      <c r="K650" s="4">
        <f t="shared" si="104"/>
      </c>
      <c r="L650" s="4">
        <f t="shared" si="105"/>
      </c>
      <c r="N650" s="4">
        <f t="shared" si="106"/>
      </c>
      <c r="O650" s="4">
        <f t="shared" si="107"/>
      </c>
      <c r="Q650" s="4">
        <f t="shared" si="108"/>
      </c>
      <c r="R650" s="4">
        <f t="shared" si="109"/>
      </c>
    </row>
    <row r="651" spans="5:18" ht="15">
      <c r="E651" s="4">
        <f t="shared" si="100"/>
      </c>
      <c r="F651" s="4">
        <f t="shared" si="101"/>
      </c>
      <c r="H651" s="4">
        <f t="shared" si="102"/>
      </c>
      <c r="I651" s="4">
        <f t="shared" si="103"/>
      </c>
      <c r="K651" s="4">
        <f t="shared" si="104"/>
      </c>
      <c r="L651" s="4">
        <f t="shared" si="105"/>
      </c>
      <c r="N651" s="4">
        <f t="shared" si="106"/>
      </c>
      <c r="O651" s="4">
        <f t="shared" si="107"/>
      </c>
      <c r="Q651" s="4">
        <f t="shared" si="108"/>
      </c>
      <c r="R651" s="4">
        <f t="shared" si="109"/>
      </c>
    </row>
    <row r="652" spans="5:18" ht="15">
      <c r="E652" s="4">
        <f t="shared" si="100"/>
      </c>
      <c r="F652" s="4">
        <f t="shared" si="101"/>
      </c>
      <c r="H652" s="4">
        <f t="shared" si="102"/>
      </c>
      <c r="I652" s="4">
        <f t="shared" si="103"/>
      </c>
      <c r="K652" s="4">
        <f t="shared" si="104"/>
      </c>
      <c r="L652" s="4">
        <f t="shared" si="105"/>
      </c>
      <c r="N652" s="4">
        <f t="shared" si="106"/>
      </c>
      <c r="O652" s="4">
        <f t="shared" si="107"/>
      </c>
      <c r="Q652" s="4">
        <f t="shared" si="108"/>
      </c>
      <c r="R652" s="4">
        <f t="shared" si="109"/>
      </c>
    </row>
    <row r="653" spans="5:18" ht="15">
      <c r="E653" s="4">
        <f t="shared" si="100"/>
      </c>
      <c r="F653" s="4">
        <f t="shared" si="101"/>
      </c>
      <c r="H653" s="4">
        <f t="shared" si="102"/>
      </c>
      <c r="I653" s="4">
        <f t="shared" si="103"/>
      </c>
      <c r="K653" s="4">
        <f t="shared" si="104"/>
      </c>
      <c r="L653" s="4">
        <f t="shared" si="105"/>
      </c>
      <c r="N653" s="4">
        <f t="shared" si="106"/>
      </c>
      <c r="O653" s="4">
        <f t="shared" si="107"/>
      </c>
      <c r="Q653" s="4">
        <f t="shared" si="108"/>
      </c>
      <c r="R653" s="4">
        <f t="shared" si="109"/>
      </c>
    </row>
    <row r="654" spans="5:18" ht="15">
      <c r="E654" s="4">
        <f t="shared" si="100"/>
      </c>
      <c r="F654" s="4">
        <f t="shared" si="101"/>
      </c>
      <c r="H654" s="4">
        <f t="shared" si="102"/>
      </c>
      <c r="I654" s="4">
        <f t="shared" si="103"/>
      </c>
      <c r="K654" s="4">
        <f t="shared" si="104"/>
      </c>
      <c r="L654" s="4">
        <f t="shared" si="105"/>
      </c>
      <c r="N654" s="4">
        <f t="shared" si="106"/>
      </c>
      <c r="O654" s="4">
        <f t="shared" si="107"/>
      </c>
      <c r="Q654" s="4">
        <f t="shared" si="108"/>
      </c>
      <c r="R654" s="4">
        <f t="shared" si="109"/>
      </c>
    </row>
    <row r="655" spans="5:18" ht="15">
      <c r="E655" s="4">
        <f t="shared" si="100"/>
      </c>
      <c r="F655" s="4">
        <f t="shared" si="101"/>
      </c>
      <c r="H655" s="4">
        <f t="shared" si="102"/>
      </c>
      <c r="I655" s="4">
        <f t="shared" si="103"/>
      </c>
      <c r="K655" s="4">
        <f t="shared" si="104"/>
      </c>
      <c r="L655" s="4">
        <f t="shared" si="105"/>
      </c>
      <c r="N655" s="4">
        <f t="shared" si="106"/>
      </c>
      <c r="O655" s="4">
        <f t="shared" si="107"/>
      </c>
      <c r="Q655" s="4">
        <f t="shared" si="108"/>
      </c>
      <c r="R655" s="4">
        <f t="shared" si="109"/>
      </c>
    </row>
    <row r="656" spans="5:18" ht="15">
      <c r="E656" s="4">
        <f t="shared" si="100"/>
      </c>
      <c r="F656" s="4">
        <f t="shared" si="101"/>
      </c>
      <c r="H656" s="4">
        <f t="shared" si="102"/>
      </c>
      <c r="I656" s="4">
        <f t="shared" si="103"/>
      </c>
      <c r="K656" s="4">
        <f t="shared" si="104"/>
      </c>
      <c r="L656" s="4">
        <f t="shared" si="105"/>
      </c>
      <c r="N656" s="4">
        <f t="shared" si="106"/>
      </c>
      <c r="O656" s="4">
        <f t="shared" si="107"/>
      </c>
      <c r="Q656" s="4">
        <f t="shared" si="108"/>
      </c>
      <c r="R656" s="4">
        <f t="shared" si="109"/>
      </c>
    </row>
    <row r="657" spans="5:18" ht="15">
      <c r="E657" s="4">
        <f t="shared" si="100"/>
      </c>
      <c r="F657" s="4">
        <f t="shared" si="101"/>
      </c>
      <c r="H657" s="4">
        <f t="shared" si="102"/>
      </c>
      <c r="I657" s="4">
        <f t="shared" si="103"/>
      </c>
      <c r="K657" s="4">
        <f t="shared" si="104"/>
      </c>
      <c r="L657" s="4">
        <f t="shared" si="105"/>
      </c>
      <c r="N657" s="4">
        <f t="shared" si="106"/>
      </c>
      <c r="O657" s="4">
        <f t="shared" si="107"/>
      </c>
      <c r="Q657" s="4">
        <f t="shared" si="108"/>
      </c>
      <c r="R657" s="4">
        <f t="shared" si="109"/>
      </c>
    </row>
    <row r="658" spans="5:18" ht="15">
      <c r="E658" s="4">
        <f t="shared" si="100"/>
      </c>
      <c r="F658" s="4">
        <f t="shared" si="101"/>
      </c>
      <c r="H658" s="4">
        <f t="shared" si="102"/>
      </c>
      <c r="I658" s="4">
        <f t="shared" si="103"/>
      </c>
      <c r="K658" s="4">
        <f t="shared" si="104"/>
      </c>
      <c r="L658" s="4">
        <f t="shared" si="105"/>
      </c>
      <c r="N658" s="4">
        <f t="shared" si="106"/>
      </c>
      <c r="O658" s="4">
        <f t="shared" si="107"/>
      </c>
      <c r="Q658" s="4">
        <f t="shared" si="108"/>
      </c>
      <c r="R658" s="4">
        <f t="shared" si="109"/>
      </c>
    </row>
    <row r="659" spans="5:18" ht="15">
      <c r="E659" s="4">
        <f t="shared" si="100"/>
      </c>
      <c r="F659" s="4">
        <f t="shared" si="101"/>
      </c>
      <c r="H659" s="4">
        <f t="shared" si="102"/>
      </c>
      <c r="I659" s="4">
        <f t="shared" si="103"/>
      </c>
      <c r="K659" s="4">
        <f t="shared" si="104"/>
      </c>
      <c r="L659" s="4">
        <f t="shared" si="105"/>
      </c>
      <c r="N659" s="4">
        <f t="shared" si="106"/>
      </c>
      <c r="O659" s="4">
        <f t="shared" si="107"/>
      </c>
      <c r="Q659" s="4">
        <f t="shared" si="108"/>
      </c>
      <c r="R659" s="4">
        <f t="shared" si="109"/>
      </c>
    </row>
    <row r="660" spans="5:18" ht="15">
      <c r="E660" s="4">
        <f t="shared" si="100"/>
      </c>
      <c r="F660" s="4">
        <f t="shared" si="101"/>
      </c>
      <c r="H660" s="4">
        <f t="shared" si="102"/>
      </c>
      <c r="I660" s="4">
        <f t="shared" si="103"/>
      </c>
      <c r="K660" s="4">
        <f t="shared" si="104"/>
      </c>
      <c r="L660" s="4">
        <f t="shared" si="105"/>
      </c>
      <c r="N660" s="4">
        <f t="shared" si="106"/>
      </c>
      <c r="O660" s="4">
        <f t="shared" si="107"/>
      </c>
      <c r="Q660" s="4">
        <f t="shared" si="108"/>
      </c>
      <c r="R660" s="4">
        <f t="shared" si="109"/>
      </c>
    </row>
    <row r="661" spans="5:18" ht="15">
      <c r="E661" s="4">
        <f t="shared" si="100"/>
      </c>
      <c r="F661" s="4">
        <f t="shared" si="101"/>
      </c>
      <c r="H661" s="4">
        <f t="shared" si="102"/>
      </c>
      <c r="I661" s="4">
        <f t="shared" si="103"/>
      </c>
      <c r="K661" s="4">
        <f t="shared" si="104"/>
      </c>
      <c r="L661" s="4">
        <f t="shared" si="105"/>
      </c>
      <c r="N661" s="4">
        <f t="shared" si="106"/>
      </c>
      <c r="O661" s="4">
        <f t="shared" si="107"/>
      </c>
      <c r="Q661" s="4">
        <f t="shared" si="108"/>
      </c>
      <c r="R661" s="4">
        <f t="shared" si="109"/>
      </c>
    </row>
    <row r="662" spans="5:18" ht="15">
      <c r="E662" s="4">
        <f t="shared" si="100"/>
      </c>
      <c r="F662" s="4">
        <f t="shared" si="101"/>
      </c>
      <c r="H662" s="4">
        <f t="shared" si="102"/>
      </c>
      <c r="I662" s="4">
        <f t="shared" si="103"/>
      </c>
      <c r="K662" s="4">
        <f t="shared" si="104"/>
      </c>
      <c r="L662" s="4">
        <f t="shared" si="105"/>
      </c>
      <c r="N662" s="4">
        <f t="shared" si="106"/>
      </c>
      <c r="O662" s="4">
        <f t="shared" si="107"/>
      </c>
      <c r="Q662" s="4">
        <f t="shared" si="108"/>
      </c>
      <c r="R662" s="4">
        <f t="shared" si="109"/>
      </c>
    </row>
    <row r="663" spans="5:18" ht="15">
      <c r="E663" s="4">
        <f t="shared" si="100"/>
      </c>
      <c r="F663" s="4">
        <f t="shared" si="101"/>
      </c>
      <c r="H663" s="4">
        <f t="shared" si="102"/>
      </c>
      <c r="I663" s="4">
        <f t="shared" si="103"/>
      </c>
      <c r="K663" s="4">
        <f t="shared" si="104"/>
      </c>
      <c r="L663" s="4">
        <f t="shared" si="105"/>
      </c>
      <c r="N663" s="4">
        <f t="shared" si="106"/>
      </c>
      <c r="O663" s="4">
        <f t="shared" si="107"/>
      </c>
      <c r="Q663" s="4">
        <f t="shared" si="108"/>
      </c>
      <c r="R663" s="4">
        <f t="shared" si="109"/>
      </c>
    </row>
    <row r="664" spans="5:18" ht="15">
      <c r="E664" s="4">
        <f t="shared" si="100"/>
      </c>
      <c r="F664" s="4">
        <f t="shared" si="101"/>
      </c>
      <c r="H664" s="4">
        <f t="shared" si="102"/>
      </c>
      <c r="I664" s="4">
        <f t="shared" si="103"/>
      </c>
      <c r="K664" s="4">
        <f t="shared" si="104"/>
      </c>
      <c r="L664" s="4">
        <f t="shared" si="105"/>
      </c>
      <c r="N664" s="4">
        <f t="shared" si="106"/>
      </c>
      <c r="O664" s="4">
        <f t="shared" si="107"/>
      </c>
      <c r="Q664" s="4">
        <f t="shared" si="108"/>
      </c>
      <c r="R664" s="4">
        <f t="shared" si="109"/>
      </c>
    </row>
    <row r="665" spans="5:18" ht="15">
      <c r="E665" s="4">
        <f t="shared" si="100"/>
      </c>
      <c r="F665" s="4">
        <f t="shared" si="101"/>
      </c>
      <c r="H665" s="4">
        <f t="shared" si="102"/>
      </c>
      <c r="I665" s="4">
        <f t="shared" si="103"/>
      </c>
      <c r="K665" s="4">
        <f t="shared" si="104"/>
      </c>
      <c r="L665" s="4">
        <f t="shared" si="105"/>
      </c>
      <c r="N665" s="4">
        <f t="shared" si="106"/>
      </c>
      <c r="O665" s="4">
        <f t="shared" si="107"/>
      </c>
      <c r="Q665" s="4">
        <f t="shared" si="108"/>
      </c>
      <c r="R665" s="4">
        <f t="shared" si="109"/>
      </c>
    </row>
    <row r="666" spans="5:18" ht="15">
      <c r="E666" s="4">
        <f t="shared" si="100"/>
      </c>
      <c r="F666" s="4">
        <f t="shared" si="101"/>
      </c>
      <c r="H666" s="4">
        <f t="shared" si="102"/>
      </c>
      <c r="I666" s="4">
        <f t="shared" si="103"/>
      </c>
      <c r="K666" s="4">
        <f t="shared" si="104"/>
      </c>
      <c r="L666" s="4">
        <f t="shared" si="105"/>
      </c>
      <c r="N666" s="4">
        <f t="shared" si="106"/>
      </c>
      <c r="O666" s="4">
        <f t="shared" si="107"/>
      </c>
      <c r="Q666" s="4">
        <f t="shared" si="108"/>
      </c>
      <c r="R666" s="4">
        <f t="shared" si="109"/>
      </c>
    </row>
    <row r="667" spans="5:18" ht="15">
      <c r="E667" s="4">
        <f t="shared" si="100"/>
      </c>
      <c r="F667" s="4">
        <f t="shared" si="101"/>
      </c>
      <c r="H667" s="4">
        <f t="shared" si="102"/>
      </c>
      <c r="I667" s="4">
        <f t="shared" si="103"/>
      </c>
      <c r="K667" s="4">
        <f t="shared" si="104"/>
      </c>
      <c r="L667" s="4">
        <f t="shared" si="105"/>
      </c>
      <c r="N667" s="4">
        <f t="shared" si="106"/>
      </c>
      <c r="O667" s="4">
        <f t="shared" si="107"/>
      </c>
      <c r="Q667" s="4">
        <f t="shared" si="108"/>
      </c>
      <c r="R667" s="4">
        <f t="shared" si="109"/>
      </c>
    </row>
    <row r="668" spans="5:18" ht="15">
      <c r="E668" s="4">
        <f t="shared" si="100"/>
      </c>
      <c r="F668" s="4">
        <f t="shared" si="101"/>
      </c>
      <c r="H668" s="4">
        <f t="shared" si="102"/>
      </c>
      <c r="I668" s="4">
        <f t="shared" si="103"/>
      </c>
      <c r="K668" s="4">
        <f t="shared" si="104"/>
      </c>
      <c r="L668" s="4">
        <f t="shared" si="105"/>
      </c>
      <c r="N668" s="4">
        <f t="shared" si="106"/>
      </c>
      <c r="O668" s="4">
        <f t="shared" si="107"/>
      </c>
      <c r="Q668" s="4">
        <f t="shared" si="108"/>
      </c>
      <c r="R668" s="4">
        <f t="shared" si="109"/>
      </c>
    </row>
    <row r="669" spans="5:18" ht="15">
      <c r="E669" s="4">
        <f t="shared" si="100"/>
      </c>
      <c r="F669" s="4">
        <f t="shared" si="101"/>
      </c>
      <c r="H669" s="4">
        <f t="shared" si="102"/>
      </c>
      <c r="I669" s="4">
        <f t="shared" si="103"/>
      </c>
      <c r="K669" s="4">
        <f t="shared" si="104"/>
      </c>
      <c r="L669" s="4">
        <f t="shared" si="105"/>
      </c>
      <c r="N669" s="4">
        <f t="shared" si="106"/>
      </c>
      <c r="O669" s="4">
        <f t="shared" si="107"/>
      </c>
      <c r="Q669" s="4">
        <f t="shared" si="108"/>
      </c>
      <c r="R669" s="4">
        <f t="shared" si="109"/>
      </c>
    </row>
    <row r="670" spans="5:18" ht="15">
      <c r="E670" s="4">
        <f t="shared" si="100"/>
      </c>
      <c r="F670" s="4">
        <f t="shared" si="101"/>
      </c>
      <c r="H670" s="4">
        <f t="shared" si="102"/>
      </c>
      <c r="I670" s="4">
        <f t="shared" si="103"/>
      </c>
      <c r="K670" s="4">
        <f t="shared" si="104"/>
      </c>
      <c r="L670" s="4">
        <f t="shared" si="105"/>
      </c>
      <c r="N670" s="4">
        <f t="shared" si="106"/>
      </c>
      <c r="O670" s="4">
        <f t="shared" si="107"/>
      </c>
      <c r="Q670" s="4">
        <f t="shared" si="108"/>
      </c>
      <c r="R670" s="4">
        <f t="shared" si="109"/>
      </c>
    </row>
    <row r="671" spans="5:18" ht="15">
      <c r="E671" s="4">
        <f t="shared" si="100"/>
      </c>
      <c r="F671" s="4">
        <f t="shared" si="101"/>
      </c>
      <c r="H671" s="4">
        <f t="shared" si="102"/>
      </c>
      <c r="I671" s="4">
        <f t="shared" si="103"/>
      </c>
      <c r="K671" s="4">
        <f t="shared" si="104"/>
      </c>
      <c r="L671" s="4">
        <f t="shared" si="105"/>
      </c>
      <c r="N671" s="4">
        <f t="shared" si="106"/>
      </c>
      <c r="O671" s="4">
        <f t="shared" si="107"/>
      </c>
      <c r="Q671" s="4">
        <f t="shared" si="108"/>
      </c>
      <c r="R671" s="4">
        <f t="shared" si="109"/>
      </c>
    </row>
    <row r="672" spans="5:18" ht="15">
      <c r="E672" s="4">
        <f t="shared" si="100"/>
      </c>
      <c r="F672" s="4">
        <f t="shared" si="101"/>
      </c>
      <c r="H672" s="4">
        <f t="shared" si="102"/>
      </c>
      <c r="I672" s="4">
        <f t="shared" si="103"/>
      </c>
      <c r="K672" s="4">
        <f t="shared" si="104"/>
      </c>
      <c r="L672" s="4">
        <f t="shared" si="105"/>
      </c>
      <c r="N672" s="4">
        <f t="shared" si="106"/>
      </c>
      <c r="O672" s="4">
        <f t="shared" si="107"/>
      </c>
      <c r="Q672" s="4">
        <f t="shared" si="108"/>
      </c>
      <c r="R672" s="4">
        <f t="shared" si="109"/>
      </c>
    </row>
    <row r="673" spans="5:18" ht="15">
      <c r="E673" s="4">
        <f t="shared" si="100"/>
      </c>
      <c r="F673" s="4">
        <f t="shared" si="101"/>
      </c>
      <c r="H673" s="4">
        <f t="shared" si="102"/>
      </c>
      <c r="I673" s="4">
        <f t="shared" si="103"/>
      </c>
      <c r="K673" s="4">
        <f t="shared" si="104"/>
      </c>
      <c r="L673" s="4">
        <f t="shared" si="105"/>
      </c>
      <c r="N673" s="4">
        <f t="shared" si="106"/>
      </c>
      <c r="O673" s="4">
        <f t="shared" si="107"/>
      </c>
      <c r="Q673" s="4">
        <f t="shared" si="108"/>
      </c>
      <c r="R673" s="4">
        <f t="shared" si="109"/>
      </c>
    </row>
    <row r="674" spans="5:18" ht="15">
      <c r="E674" s="4">
        <f t="shared" si="100"/>
      </c>
      <c r="F674" s="4">
        <f t="shared" si="101"/>
      </c>
      <c r="H674" s="4">
        <f t="shared" si="102"/>
      </c>
      <c r="I674" s="4">
        <f t="shared" si="103"/>
      </c>
      <c r="K674" s="4">
        <f t="shared" si="104"/>
      </c>
      <c r="L674" s="4">
        <f t="shared" si="105"/>
      </c>
      <c r="N674" s="4">
        <f t="shared" si="106"/>
      </c>
      <c r="O674" s="4">
        <f t="shared" si="107"/>
      </c>
      <c r="Q674" s="4">
        <f t="shared" si="108"/>
      </c>
      <c r="R674" s="4">
        <f t="shared" si="109"/>
      </c>
    </row>
    <row r="675" spans="5:18" ht="15">
      <c r="E675" s="4">
        <f t="shared" si="100"/>
      </c>
      <c r="F675" s="4">
        <f t="shared" si="101"/>
      </c>
      <c r="H675" s="4">
        <f t="shared" si="102"/>
      </c>
      <c r="I675" s="4">
        <f t="shared" si="103"/>
      </c>
      <c r="K675" s="4">
        <f t="shared" si="104"/>
      </c>
      <c r="L675" s="4">
        <f t="shared" si="105"/>
      </c>
      <c r="N675" s="4">
        <f t="shared" si="106"/>
      </c>
      <c r="O675" s="4">
        <f t="shared" si="107"/>
      </c>
      <c r="Q675" s="4">
        <f t="shared" si="108"/>
      </c>
      <c r="R675" s="4">
        <f t="shared" si="109"/>
      </c>
    </row>
    <row r="676" spans="5:18" ht="15">
      <c r="E676" s="4">
        <f t="shared" si="100"/>
      </c>
      <c r="F676" s="4">
        <f t="shared" si="101"/>
      </c>
      <c r="H676" s="4">
        <f t="shared" si="102"/>
      </c>
      <c r="I676" s="4">
        <f t="shared" si="103"/>
      </c>
      <c r="K676" s="4">
        <f t="shared" si="104"/>
      </c>
      <c r="L676" s="4">
        <f t="shared" si="105"/>
      </c>
      <c r="N676" s="4">
        <f t="shared" si="106"/>
      </c>
      <c r="O676" s="4">
        <f t="shared" si="107"/>
      </c>
      <c r="Q676" s="4">
        <f t="shared" si="108"/>
      </c>
      <c r="R676" s="4">
        <f t="shared" si="109"/>
      </c>
    </row>
    <row r="677" spans="5:18" ht="15">
      <c r="E677" s="4">
        <f t="shared" si="100"/>
      </c>
      <c r="F677" s="4">
        <f t="shared" si="101"/>
      </c>
      <c r="H677" s="4">
        <f t="shared" si="102"/>
      </c>
      <c r="I677" s="4">
        <f t="shared" si="103"/>
      </c>
      <c r="K677" s="4">
        <f t="shared" si="104"/>
      </c>
      <c r="L677" s="4">
        <f t="shared" si="105"/>
      </c>
      <c r="N677" s="4">
        <f t="shared" si="106"/>
      </c>
      <c r="O677" s="4">
        <f t="shared" si="107"/>
      </c>
      <c r="Q677" s="4">
        <f t="shared" si="108"/>
      </c>
      <c r="R677" s="4">
        <f t="shared" si="109"/>
      </c>
    </row>
    <row r="678" spans="5:18" ht="15">
      <c r="E678" s="4">
        <f t="shared" si="100"/>
      </c>
      <c r="F678" s="4">
        <f t="shared" si="101"/>
      </c>
      <c r="H678" s="4">
        <f t="shared" si="102"/>
      </c>
      <c r="I678" s="4">
        <f t="shared" si="103"/>
      </c>
      <c r="K678" s="4">
        <f t="shared" si="104"/>
      </c>
      <c r="L678" s="4">
        <f t="shared" si="105"/>
      </c>
      <c r="N678" s="4">
        <f t="shared" si="106"/>
      </c>
      <c r="O678" s="4">
        <f t="shared" si="107"/>
      </c>
      <c r="Q678" s="4">
        <f t="shared" si="108"/>
      </c>
      <c r="R678" s="4">
        <f t="shared" si="109"/>
      </c>
    </row>
    <row r="679" spans="5:18" ht="15">
      <c r="E679" s="4">
        <f t="shared" si="100"/>
      </c>
      <c r="F679" s="4">
        <f t="shared" si="101"/>
      </c>
      <c r="H679" s="4">
        <f t="shared" si="102"/>
      </c>
      <c r="I679" s="4">
        <f t="shared" si="103"/>
      </c>
      <c r="K679" s="4">
        <f t="shared" si="104"/>
      </c>
      <c r="L679" s="4">
        <f t="shared" si="105"/>
      </c>
      <c r="N679" s="4">
        <f t="shared" si="106"/>
      </c>
      <c r="O679" s="4">
        <f t="shared" si="107"/>
      </c>
      <c r="Q679" s="4">
        <f t="shared" si="108"/>
      </c>
      <c r="R679" s="4">
        <f t="shared" si="109"/>
      </c>
    </row>
    <row r="680" spans="5:18" ht="15">
      <c r="E680" s="4">
        <f t="shared" si="100"/>
      </c>
      <c r="F680" s="4">
        <f t="shared" si="101"/>
      </c>
      <c r="H680" s="4">
        <f t="shared" si="102"/>
      </c>
      <c r="I680" s="4">
        <f t="shared" si="103"/>
      </c>
      <c r="K680" s="4">
        <f t="shared" si="104"/>
      </c>
      <c r="L680" s="4">
        <f t="shared" si="105"/>
      </c>
      <c r="N680" s="4">
        <f t="shared" si="106"/>
      </c>
      <c r="O680" s="4">
        <f t="shared" si="107"/>
      </c>
      <c r="Q680" s="4">
        <f t="shared" si="108"/>
      </c>
      <c r="R680" s="4">
        <f t="shared" si="109"/>
      </c>
    </row>
    <row r="681" spans="5:18" ht="15">
      <c r="E681" s="4">
        <f t="shared" si="100"/>
      </c>
      <c r="F681" s="4">
        <f t="shared" si="101"/>
      </c>
      <c r="H681" s="4">
        <f t="shared" si="102"/>
      </c>
      <c r="I681" s="4">
        <f t="shared" si="103"/>
      </c>
      <c r="K681" s="4">
        <f t="shared" si="104"/>
      </c>
      <c r="L681" s="4">
        <f t="shared" si="105"/>
      </c>
      <c r="N681" s="4">
        <f t="shared" si="106"/>
      </c>
      <c r="O681" s="4">
        <f t="shared" si="107"/>
      </c>
      <c r="Q681" s="4">
        <f t="shared" si="108"/>
      </c>
      <c r="R681" s="4">
        <f t="shared" si="109"/>
      </c>
    </row>
    <row r="682" spans="5:18" ht="15">
      <c r="E682" s="4">
        <f t="shared" si="100"/>
      </c>
      <c r="F682" s="4">
        <f t="shared" si="101"/>
      </c>
      <c r="H682" s="4">
        <f t="shared" si="102"/>
      </c>
      <c r="I682" s="4">
        <f t="shared" si="103"/>
      </c>
      <c r="K682" s="4">
        <f t="shared" si="104"/>
      </c>
      <c r="L682" s="4">
        <f t="shared" si="105"/>
      </c>
      <c r="N682" s="4">
        <f t="shared" si="106"/>
      </c>
      <c r="O682" s="4">
        <f t="shared" si="107"/>
      </c>
      <c r="Q682" s="4">
        <f t="shared" si="108"/>
      </c>
      <c r="R682" s="4">
        <f t="shared" si="109"/>
      </c>
    </row>
    <row r="683" spans="5:18" ht="15">
      <c r="E683" s="4">
        <f t="shared" si="100"/>
      </c>
      <c r="F683" s="4">
        <f t="shared" si="101"/>
      </c>
      <c r="H683" s="4">
        <f t="shared" si="102"/>
      </c>
      <c r="I683" s="4">
        <f t="shared" si="103"/>
      </c>
      <c r="K683" s="4">
        <f t="shared" si="104"/>
      </c>
      <c r="L683" s="4">
        <f t="shared" si="105"/>
      </c>
      <c r="N683" s="4">
        <f t="shared" si="106"/>
      </c>
      <c r="O683" s="4">
        <f t="shared" si="107"/>
      </c>
      <c r="Q683" s="4">
        <f t="shared" si="108"/>
      </c>
      <c r="R683" s="4">
        <f t="shared" si="109"/>
      </c>
    </row>
    <row r="684" spans="5:18" ht="15">
      <c r="E684" s="4">
        <f t="shared" si="100"/>
      </c>
      <c r="F684" s="4">
        <f t="shared" si="101"/>
      </c>
      <c r="H684" s="4">
        <f t="shared" si="102"/>
      </c>
      <c r="I684" s="4">
        <f t="shared" si="103"/>
      </c>
      <c r="K684" s="4">
        <f t="shared" si="104"/>
      </c>
      <c r="L684" s="4">
        <f t="shared" si="105"/>
      </c>
      <c r="N684" s="4">
        <f t="shared" si="106"/>
      </c>
      <c r="O684" s="4">
        <f t="shared" si="107"/>
      </c>
      <c r="Q684" s="4">
        <f t="shared" si="108"/>
      </c>
      <c r="R684" s="4">
        <f t="shared" si="109"/>
      </c>
    </row>
    <row r="685" spans="5:18" ht="15">
      <c r="E685" s="4">
        <f t="shared" si="100"/>
      </c>
      <c r="F685" s="4">
        <f t="shared" si="101"/>
      </c>
      <c r="H685" s="4">
        <f t="shared" si="102"/>
      </c>
      <c r="I685" s="4">
        <f t="shared" si="103"/>
      </c>
      <c r="K685" s="4">
        <f t="shared" si="104"/>
      </c>
      <c r="L685" s="4">
        <f t="shared" si="105"/>
      </c>
      <c r="N685" s="4">
        <f t="shared" si="106"/>
      </c>
      <c r="O685" s="4">
        <f t="shared" si="107"/>
      </c>
      <c r="Q685" s="4">
        <f t="shared" si="108"/>
      </c>
      <c r="R685" s="4">
        <f t="shared" si="109"/>
      </c>
    </row>
    <row r="686" spans="5:18" ht="15">
      <c r="E686" s="4">
        <f t="shared" si="100"/>
      </c>
      <c r="F686" s="4">
        <f t="shared" si="101"/>
      </c>
      <c r="H686" s="4">
        <f t="shared" si="102"/>
      </c>
      <c r="I686" s="4">
        <f t="shared" si="103"/>
      </c>
      <c r="K686" s="4">
        <f t="shared" si="104"/>
      </c>
      <c r="L686" s="4">
        <f t="shared" si="105"/>
      </c>
      <c r="N686" s="4">
        <f t="shared" si="106"/>
      </c>
      <c r="O686" s="4">
        <f t="shared" si="107"/>
      </c>
      <c r="Q686" s="4">
        <f t="shared" si="108"/>
      </c>
      <c r="R686" s="4">
        <f t="shared" si="109"/>
      </c>
    </row>
    <row r="687" spans="5:18" ht="15">
      <c r="E687" s="4">
        <f t="shared" si="100"/>
      </c>
      <c r="F687" s="4">
        <f t="shared" si="101"/>
      </c>
      <c r="H687" s="4">
        <f t="shared" si="102"/>
      </c>
      <c r="I687" s="4">
        <f t="shared" si="103"/>
      </c>
      <c r="K687" s="4">
        <f t="shared" si="104"/>
      </c>
      <c r="L687" s="4">
        <f t="shared" si="105"/>
      </c>
      <c r="N687" s="4">
        <f t="shared" si="106"/>
      </c>
      <c r="O687" s="4">
        <f t="shared" si="107"/>
      </c>
      <c r="Q687" s="4">
        <f t="shared" si="108"/>
      </c>
      <c r="R687" s="4">
        <f t="shared" si="109"/>
      </c>
    </row>
    <row r="688" spans="5:18" ht="15">
      <c r="E688" s="4">
        <f t="shared" si="100"/>
      </c>
      <c r="F688" s="4">
        <f t="shared" si="101"/>
      </c>
      <c r="H688" s="4">
        <f t="shared" si="102"/>
      </c>
      <c r="I688" s="4">
        <f t="shared" si="103"/>
      </c>
      <c r="K688" s="4">
        <f t="shared" si="104"/>
      </c>
      <c r="L688" s="4">
        <f t="shared" si="105"/>
      </c>
      <c r="N688" s="4">
        <f t="shared" si="106"/>
      </c>
      <c r="O688" s="4">
        <f t="shared" si="107"/>
      </c>
      <c r="Q688" s="4">
        <f t="shared" si="108"/>
      </c>
      <c r="R688" s="4">
        <f t="shared" si="109"/>
      </c>
    </row>
    <row r="689" spans="5:18" ht="15">
      <c r="E689" s="4">
        <f t="shared" si="100"/>
      </c>
      <c r="F689" s="4">
        <f t="shared" si="101"/>
      </c>
      <c r="H689" s="4">
        <f t="shared" si="102"/>
      </c>
      <c r="I689" s="4">
        <f t="shared" si="103"/>
      </c>
      <c r="K689" s="4">
        <f t="shared" si="104"/>
      </c>
      <c r="L689" s="4">
        <f t="shared" si="105"/>
      </c>
      <c r="N689" s="4">
        <f t="shared" si="106"/>
      </c>
      <c r="O689" s="4">
        <f t="shared" si="107"/>
      </c>
      <c r="Q689" s="4">
        <f t="shared" si="108"/>
      </c>
      <c r="R689" s="4">
        <f t="shared" si="109"/>
      </c>
    </row>
    <row r="690" spans="5:18" ht="15">
      <c r="E690" s="4">
        <f t="shared" si="100"/>
      </c>
      <c r="F690" s="4">
        <f t="shared" si="101"/>
      </c>
      <c r="H690" s="4">
        <f t="shared" si="102"/>
      </c>
      <c r="I690" s="4">
        <f t="shared" si="103"/>
      </c>
      <c r="K690" s="4">
        <f t="shared" si="104"/>
      </c>
      <c r="L690" s="4">
        <f t="shared" si="105"/>
      </c>
      <c r="N690" s="4">
        <f t="shared" si="106"/>
      </c>
      <c r="O690" s="4">
        <f t="shared" si="107"/>
      </c>
      <c r="Q690" s="4">
        <f t="shared" si="108"/>
      </c>
      <c r="R690" s="4">
        <f t="shared" si="109"/>
      </c>
    </row>
    <row r="691" spans="5:18" ht="15">
      <c r="E691" s="4">
        <f t="shared" si="100"/>
      </c>
      <c r="F691" s="4">
        <f t="shared" si="101"/>
      </c>
      <c r="H691" s="4">
        <f t="shared" si="102"/>
      </c>
      <c r="I691" s="4">
        <f t="shared" si="103"/>
      </c>
      <c r="K691" s="4">
        <f t="shared" si="104"/>
      </c>
      <c r="L691" s="4">
        <f t="shared" si="105"/>
      </c>
      <c r="N691" s="4">
        <f t="shared" si="106"/>
      </c>
      <c r="O691" s="4">
        <f t="shared" si="107"/>
      </c>
      <c r="Q691" s="4">
        <f t="shared" si="108"/>
      </c>
      <c r="R691" s="4">
        <f t="shared" si="109"/>
      </c>
    </row>
    <row r="692" spans="5:18" ht="15">
      <c r="E692" s="4">
        <f t="shared" si="100"/>
      </c>
      <c r="F692" s="4">
        <f t="shared" si="101"/>
      </c>
      <c r="H692" s="4">
        <f t="shared" si="102"/>
      </c>
      <c r="I692" s="4">
        <f t="shared" si="103"/>
      </c>
      <c r="K692" s="4">
        <f t="shared" si="104"/>
      </c>
      <c r="L692" s="4">
        <f t="shared" si="105"/>
      </c>
      <c r="N692" s="4">
        <f t="shared" si="106"/>
      </c>
      <c r="O692" s="4">
        <f t="shared" si="107"/>
      </c>
      <c r="Q692" s="4">
        <f t="shared" si="108"/>
      </c>
      <c r="R692" s="4">
        <f t="shared" si="109"/>
      </c>
    </row>
    <row r="693" spans="5:18" ht="15">
      <c r="E693" s="4">
        <f t="shared" si="100"/>
      </c>
      <c r="F693" s="4">
        <f t="shared" si="101"/>
      </c>
      <c r="H693" s="4">
        <f t="shared" si="102"/>
      </c>
      <c r="I693" s="4">
        <f t="shared" si="103"/>
      </c>
      <c r="K693" s="4">
        <f t="shared" si="104"/>
      </c>
      <c r="L693" s="4">
        <f t="shared" si="105"/>
      </c>
      <c r="N693" s="4">
        <f t="shared" si="106"/>
      </c>
      <c r="O693" s="4">
        <f t="shared" si="107"/>
      </c>
      <c r="Q693" s="4">
        <f t="shared" si="108"/>
      </c>
      <c r="R693" s="4">
        <f t="shared" si="109"/>
      </c>
    </row>
    <row r="694" spans="5:18" ht="15">
      <c r="E694" s="4">
        <f t="shared" si="100"/>
      </c>
      <c r="F694" s="4">
        <f t="shared" si="101"/>
      </c>
      <c r="H694" s="4">
        <f t="shared" si="102"/>
      </c>
      <c r="I694" s="4">
        <f t="shared" si="103"/>
      </c>
      <c r="K694" s="4">
        <f t="shared" si="104"/>
      </c>
      <c r="L694" s="4">
        <f t="shared" si="105"/>
      </c>
      <c r="N694" s="4">
        <f t="shared" si="106"/>
      </c>
      <c r="O694" s="4">
        <f t="shared" si="107"/>
      </c>
      <c r="Q694" s="4">
        <f t="shared" si="108"/>
      </c>
      <c r="R694" s="4">
        <f t="shared" si="109"/>
      </c>
    </row>
    <row r="695" spans="5:18" ht="15">
      <c r="E695" s="4">
        <f t="shared" si="100"/>
      </c>
      <c r="F695" s="4">
        <f t="shared" si="101"/>
      </c>
      <c r="H695" s="4">
        <f t="shared" si="102"/>
      </c>
      <c r="I695" s="4">
        <f t="shared" si="103"/>
      </c>
      <c r="K695" s="4">
        <f t="shared" si="104"/>
      </c>
      <c r="L695" s="4">
        <f t="shared" si="105"/>
      </c>
      <c r="N695" s="4">
        <f t="shared" si="106"/>
      </c>
      <c r="O695" s="4">
        <f t="shared" si="107"/>
      </c>
      <c r="Q695" s="4">
        <f t="shared" si="108"/>
      </c>
      <c r="R695" s="4">
        <f t="shared" si="109"/>
      </c>
    </row>
    <row r="696" spans="5:18" ht="15">
      <c r="E696" s="4">
        <f t="shared" si="100"/>
      </c>
      <c r="F696" s="4">
        <f t="shared" si="101"/>
      </c>
      <c r="H696" s="4">
        <f t="shared" si="102"/>
      </c>
      <c r="I696" s="4">
        <f t="shared" si="103"/>
      </c>
      <c r="K696" s="4">
        <f t="shared" si="104"/>
      </c>
      <c r="L696" s="4">
        <f t="shared" si="105"/>
      </c>
      <c r="N696" s="4">
        <f t="shared" si="106"/>
      </c>
      <c r="O696" s="4">
        <f t="shared" si="107"/>
      </c>
      <c r="Q696" s="4">
        <f t="shared" si="108"/>
      </c>
      <c r="R696" s="4">
        <f t="shared" si="109"/>
      </c>
    </row>
    <row r="697" spans="5:18" ht="15">
      <c r="E697" s="4">
        <f t="shared" si="100"/>
      </c>
      <c r="F697" s="4">
        <f t="shared" si="101"/>
      </c>
      <c r="H697" s="4">
        <f t="shared" si="102"/>
      </c>
      <c r="I697" s="4">
        <f t="shared" si="103"/>
      </c>
      <c r="K697" s="4">
        <f t="shared" si="104"/>
      </c>
      <c r="L697" s="4">
        <f t="shared" si="105"/>
      </c>
      <c r="N697" s="4">
        <f t="shared" si="106"/>
      </c>
      <c r="O697" s="4">
        <f t="shared" si="107"/>
      </c>
      <c r="Q697" s="4">
        <f t="shared" si="108"/>
      </c>
      <c r="R697" s="4">
        <f t="shared" si="109"/>
      </c>
    </row>
    <row r="698" spans="5:18" ht="15">
      <c r="E698" s="4">
        <f t="shared" si="100"/>
      </c>
      <c r="F698" s="4">
        <f t="shared" si="101"/>
      </c>
      <c r="H698" s="4">
        <f t="shared" si="102"/>
      </c>
      <c r="I698" s="4">
        <f t="shared" si="103"/>
      </c>
      <c r="K698" s="4">
        <f t="shared" si="104"/>
      </c>
      <c r="L698" s="4">
        <f t="shared" si="105"/>
      </c>
      <c r="N698" s="4">
        <f t="shared" si="106"/>
      </c>
      <c r="O698" s="4">
        <f t="shared" si="107"/>
      </c>
      <c r="Q698" s="4">
        <f t="shared" si="108"/>
      </c>
      <c r="R698" s="4">
        <f t="shared" si="109"/>
      </c>
    </row>
    <row r="699" spans="5:18" ht="15">
      <c r="E699" s="4">
        <f t="shared" si="100"/>
      </c>
      <c r="F699" s="4">
        <f t="shared" si="101"/>
      </c>
      <c r="H699" s="4">
        <f t="shared" si="102"/>
      </c>
      <c r="I699" s="4">
        <f t="shared" si="103"/>
      </c>
      <c r="K699" s="4">
        <f t="shared" si="104"/>
      </c>
      <c r="L699" s="4">
        <f t="shared" si="105"/>
      </c>
      <c r="N699" s="4">
        <f t="shared" si="106"/>
      </c>
      <c r="O699" s="4">
        <f t="shared" si="107"/>
      </c>
      <c r="Q699" s="4">
        <f t="shared" si="108"/>
      </c>
      <c r="R699" s="4">
        <f t="shared" si="109"/>
      </c>
    </row>
    <row r="700" spans="5:18" ht="15">
      <c r="E700" s="4">
        <f t="shared" si="100"/>
      </c>
      <c r="F700" s="4">
        <f t="shared" si="101"/>
      </c>
      <c r="H700" s="4">
        <f t="shared" si="102"/>
      </c>
      <c r="I700" s="4">
        <f t="shared" si="103"/>
      </c>
      <c r="K700" s="4">
        <f t="shared" si="104"/>
      </c>
      <c r="L700" s="4">
        <f t="shared" si="105"/>
      </c>
      <c r="N700" s="4">
        <f t="shared" si="106"/>
      </c>
      <c r="O700" s="4">
        <f t="shared" si="107"/>
      </c>
      <c r="Q700" s="4">
        <f t="shared" si="108"/>
      </c>
      <c r="R700" s="4">
        <f t="shared" si="109"/>
      </c>
    </row>
    <row r="701" spans="5:18" ht="15">
      <c r="E701" s="4">
        <f t="shared" si="100"/>
      </c>
      <c r="F701" s="4">
        <f t="shared" si="101"/>
      </c>
      <c r="H701" s="4">
        <f t="shared" si="102"/>
      </c>
      <c r="I701" s="4">
        <f t="shared" si="103"/>
      </c>
      <c r="K701" s="4">
        <f t="shared" si="104"/>
      </c>
      <c r="L701" s="4">
        <f t="shared" si="105"/>
      </c>
      <c r="N701" s="4">
        <f t="shared" si="106"/>
      </c>
      <c r="O701" s="4">
        <f t="shared" si="107"/>
      </c>
      <c r="Q701" s="4">
        <f t="shared" si="108"/>
      </c>
      <c r="R701" s="4">
        <f t="shared" si="109"/>
      </c>
    </row>
    <row r="702" spans="5:18" ht="15">
      <c r="E702" s="4">
        <f t="shared" si="100"/>
      </c>
      <c r="F702" s="4">
        <f t="shared" si="101"/>
      </c>
      <c r="H702" s="4">
        <f t="shared" si="102"/>
      </c>
      <c r="I702" s="4">
        <f t="shared" si="103"/>
      </c>
      <c r="K702" s="4">
        <f t="shared" si="104"/>
      </c>
      <c r="L702" s="4">
        <f t="shared" si="105"/>
      </c>
      <c r="N702" s="4">
        <f t="shared" si="106"/>
      </c>
      <c r="O702" s="4">
        <f t="shared" si="107"/>
      </c>
      <c r="Q702" s="4">
        <f t="shared" si="108"/>
      </c>
      <c r="R702" s="4">
        <f t="shared" si="109"/>
      </c>
    </row>
    <row r="703" spans="5:18" ht="15">
      <c r="E703" s="4">
        <f t="shared" si="100"/>
      </c>
      <c r="F703" s="4">
        <f t="shared" si="101"/>
      </c>
      <c r="H703" s="4">
        <f t="shared" si="102"/>
      </c>
      <c r="I703" s="4">
        <f t="shared" si="103"/>
      </c>
      <c r="K703" s="4">
        <f t="shared" si="104"/>
      </c>
      <c r="L703" s="4">
        <f t="shared" si="105"/>
      </c>
      <c r="N703" s="4">
        <f t="shared" si="106"/>
      </c>
      <c r="O703" s="4">
        <f t="shared" si="107"/>
      </c>
      <c r="Q703" s="4">
        <f t="shared" si="108"/>
      </c>
      <c r="R703" s="4">
        <f t="shared" si="109"/>
      </c>
    </row>
    <row r="704" spans="5:18" ht="15">
      <c r="E704" s="4">
        <f t="shared" si="100"/>
      </c>
      <c r="F704" s="4">
        <f t="shared" si="101"/>
      </c>
      <c r="H704" s="4">
        <f t="shared" si="102"/>
      </c>
      <c r="I704" s="4">
        <f t="shared" si="103"/>
      </c>
      <c r="K704" s="4">
        <f t="shared" si="104"/>
      </c>
      <c r="L704" s="4">
        <f t="shared" si="105"/>
      </c>
      <c r="N704" s="4">
        <f t="shared" si="106"/>
      </c>
      <c r="O704" s="4">
        <f t="shared" si="107"/>
      </c>
      <c r="Q704" s="4">
        <f t="shared" si="108"/>
      </c>
      <c r="R704" s="4">
        <f t="shared" si="109"/>
      </c>
    </row>
    <row r="705" spans="5:18" ht="15">
      <c r="E705" s="4">
        <f aca="true" t="shared" si="110" ref="E705:E768">IF(NOT(ISBLANK($D705)),$D705,"")</f>
      </c>
      <c r="F705" s="4">
        <f aca="true" t="shared" si="111" ref="F705:F768">IF(AND($B705&gt;=-1,$B705&lt;=0.137,NOT(ISBLANK($B705))),$E705,"")</f>
      </c>
      <c r="H705" s="4">
        <f aca="true" t="shared" si="112" ref="H705:H768">IF(NOT(ISBLANK($D705)),$D705,"")</f>
      </c>
      <c r="I705" s="4">
        <f aca="true" t="shared" si="113" ref="I705:I768">IF(AND($B705&gt;=5.5,$B705&lt;=6.5,NOT(ISBLANK($B705))),$E705,"")</f>
      </c>
      <c r="K705" s="4">
        <f aca="true" t="shared" si="114" ref="K705:K768">IF(NOT(ISBLANK($D705)),$D705,"")</f>
      </c>
      <c r="L705" s="4">
        <f aca="true" t="shared" si="115" ref="L705:L768">IF(AND($B705&gt;=19,$B705&lt;=23,NOT(ISBLANK($B705))),$E705,"")</f>
      </c>
      <c r="N705" s="4">
        <f aca="true" t="shared" si="116" ref="N705:N768">IF(NOT(ISBLANK($D705)),$D705,"")</f>
      </c>
      <c r="O705" s="4">
        <f aca="true" t="shared" si="117" ref="O705:O768">IF(AND($B705&gt;=40,$B705&lt;=42,NOT(ISBLANK($B705))),$E705,"")</f>
      </c>
      <c r="Q705" s="4">
        <f aca="true" t="shared" si="118" ref="Q705:Q768">N705</f>
      </c>
      <c r="R705" s="4">
        <f aca="true" t="shared" si="119" ref="R705:R768">IF(AND($B705&gt;115,$B705&lt;130,NOT(ISBLANK($B705))),$E705,"")</f>
      </c>
    </row>
    <row r="706" spans="5:18" ht="15">
      <c r="E706" s="4">
        <f t="shared" si="110"/>
      </c>
      <c r="F706" s="4">
        <f t="shared" si="111"/>
      </c>
      <c r="H706" s="4">
        <f t="shared" si="112"/>
      </c>
      <c r="I706" s="4">
        <f t="shared" si="113"/>
      </c>
      <c r="K706" s="4">
        <f t="shared" si="114"/>
      </c>
      <c r="L706" s="4">
        <f t="shared" si="115"/>
      </c>
      <c r="N706" s="4">
        <f t="shared" si="116"/>
      </c>
      <c r="O706" s="4">
        <f t="shared" si="117"/>
      </c>
      <c r="Q706" s="4">
        <f t="shared" si="118"/>
      </c>
      <c r="R706" s="4">
        <f t="shared" si="119"/>
      </c>
    </row>
    <row r="707" spans="5:18" ht="15">
      <c r="E707" s="4">
        <f t="shared" si="110"/>
      </c>
      <c r="F707" s="4">
        <f t="shared" si="111"/>
      </c>
      <c r="H707" s="4">
        <f t="shared" si="112"/>
      </c>
      <c r="I707" s="4">
        <f t="shared" si="113"/>
      </c>
      <c r="K707" s="4">
        <f t="shared" si="114"/>
      </c>
      <c r="L707" s="4">
        <f t="shared" si="115"/>
      </c>
      <c r="N707" s="4">
        <f t="shared" si="116"/>
      </c>
      <c r="O707" s="4">
        <f t="shared" si="117"/>
      </c>
      <c r="Q707" s="4">
        <f t="shared" si="118"/>
      </c>
      <c r="R707" s="4">
        <f t="shared" si="119"/>
      </c>
    </row>
    <row r="708" spans="5:18" ht="15">
      <c r="E708" s="4">
        <f t="shared" si="110"/>
      </c>
      <c r="F708" s="4">
        <f t="shared" si="111"/>
      </c>
      <c r="H708" s="4">
        <f t="shared" si="112"/>
      </c>
      <c r="I708" s="4">
        <f t="shared" si="113"/>
      </c>
      <c r="K708" s="4">
        <f t="shared" si="114"/>
      </c>
      <c r="L708" s="4">
        <f t="shared" si="115"/>
      </c>
      <c r="N708" s="4">
        <f t="shared" si="116"/>
      </c>
      <c r="O708" s="4">
        <f t="shared" si="117"/>
      </c>
      <c r="Q708" s="4">
        <f t="shared" si="118"/>
      </c>
      <c r="R708" s="4">
        <f t="shared" si="119"/>
      </c>
    </row>
    <row r="709" spans="5:18" ht="15">
      <c r="E709" s="4">
        <f t="shared" si="110"/>
      </c>
      <c r="F709" s="4">
        <f t="shared" si="111"/>
      </c>
      <c r="H709" s="4">
        <f t="shared" si="112"/>
      </c>
      <c r="I709" s="4">
        <f t="shared" si="113"/>
      </c>
      <c r="K709" s="4">
        <f t="shared" si="114"/>
      </c>
      <c r="L709" s="4">
        <f t="shared" si="115"/>
      </c>
      <c r="N709" s="4">
        <f t="shared" si="116"/>
      </c>
      <c r="O709" s="4">
        <f t="shared" si="117"/>
      </c>
      <c r="Q709" s="4">
        <f t="shared" si="118"/>
      </c>
      <c r="R709" s="4">
        <f t="shared" si="119"/>
      </c>
    </row>
    <row r="710" spans="5:18" ht="15">
      <c r="E710" s="4">
        <f t="shared" si="110"/>
      </c>
      <c r="F710" s="4">
        <f t="shared" si="111"/>
      </c>
      <c r="H710" s="4">
        <f t="shared" si="112"/>
      </c>
      <c r="I710" s="4">
        <f t="shared" si="113"/>
      </c>
      <c r="K710" s="4">
        <f t="shared" si="114"/>
      </c>
      <c r="L710" s="4">
        <f t="shared" si="115"/>
      </c>
      <c r="N710" s="4">
        <f t="shared" si="116"/>
      </c>
      <c r="O710" s="4">
        <f t="shared" si="117"/>
      </c>
      <c r="Q710" s="4">
        <f t="shared" si="118"/>
      </c>
      <c r="R710" s="4">
        <f t="shared" si="119"/>
      </c>
    </row>
    <row r="711" spans="5:18" ht="15">
      <c r="E711" s="4">
        <f t="shared" si="110"/>
      </c>
      <c r="F711" s="4">
        <f t="shared" si="111"/>
      </c>
      <c r="H711" s="4">
        <f t="shared" si="112"/>
      </c>
      <c r="I711" s="4">
        <f t="shared" si="113"/>
      </c>
      <c r="K711" s="4">
        <f t="shared" si="114"/>
      </c>
      <c r="L711" s="4">
        <f t="shared" si="115"/>
      </c>
      <c r="N711" s="4">
        <f t="shared" si="116"/>
      </c>
      <c r="O711" s="4">
        <f t="shared" si="117"/>
      </c>
      <c r="Q711" s="4">
        <f t="shared" si="118"/>
      </c>
      <c r="R711" s="4">
        <f t="shared" si="119"/>
      </c>
    </row>
    <row r="712" spans="5:18" ht="15">
      <c r="E712" s="4">
        <f t="shared" si="110"/>
      </c>
      <c r="F712" s="4">
        <f t="shared" si="111"/>
      </c>
      <c r="H712" s="4">
        <f t="shared" si="112"/>
      </c>
      <c r="I712" s="4">
        <f t="shared" si="113"/>
      </c>
      <c r="K712" s="4">
        <f t="shared" si="114"/>
      </c>
      <c r="L712" s="4">
        <f t="shared" si="115"/>
      </c>
      <c r="N712" s="4">
        <f t="shared" si="116"/>
      </c>
      <c r="O712" s="4">
        <f t="shared" si="117"/>
      </c>
      <c r="Q712" s="4">
        <f t="shared" si="118"/>
      </c>
      <c r="R712" s="4">
        <f t="shared" si="119"/>
      </c>
    </row>
    <row r="713" spans="5:18" ht="15">
      <c r="E713" s="4">
        <f t="shared" si="110"/>
      </c>
      <c r="F713" s="4">
        <f t="shared" si="111"/>
      </c>
      <c r="H713" s="4">
        <f t="shared" si="112"/>
      </c>
      <c r="I713" s="4">
        <f t="shared" si="113"/>
      </c>
      <c r="K713" s="4">
        <f t="shared" si="114"/>
      </c>
      <c r="L713" s="4">
        <f t="shared" si="115"/>
      </c>
      <c r="N713" s="4">
        <f t="shared" si="116"/>
      </c>
      <c r="O713" s="4">
        <f t="shared" si="117"/>
      </c>
      <c r="Q713" s="4">
        <f t="shared" si="118"/>
      </c>
      <c r="R713" s="4">
        <f t="shared" si="119"/>
      </c>
    </row>
    <row r="714" spans="5:18" ht="15">
      <c r="E714" s="4">
        <f t="shared" si="110"/>
      </c>
      <c r="F714" s="4">
        <f t="shared" si="111"/>
      </c>
      <c r="H714" s="4">
        <f t="shared" si="112"/>
      </c>
      <c r="I714" s="4">
        <f t="shared" si="113"/>
      </c>
      <c r="K714" s="4">
        <f t="shared" si="114"/>
      </c>
      <c r="L714" s="4">
        <f t="shared" si="115"/>
      </c>
      <c r="N714" s="4">
        <f t="shared" si="116"/>
      </c>
      <c r="O714" s="4">
        <f t="shared" si="117"/>
      </c>
      <c r="Q714" s="4">
        <f t="shared" si="118"/>
      </c>
      <c r="R714" s="4">
        <f t="shared" si="119"/>
      </c>
    </row>
    <row r="715" spans="5:18" ht="15">
      <c r="E715" s="4">
        <f t="shared" si="110"/>
      </c>
      <c r="F715" s="4">
        <f t="shared" si="111"/>
      </c>
      <c r="H715" s="4">
        <f t="shared" si="112"/>
      </c>
      <c r="I715" s="4">
        <f t="shared" si="113"/>
      </c>
      <c r="K715" s="4">
        <f t="shared" si="114"/>
      </c>
      <c r="L715" s="4">
        <f t="shared" si="115"/>
      </c>
      <c r="N715" s="4">
        <f t="shared" si="116"/>
      </c>
      <c r="O715" s="4">
        <f t="shared" si="117"/>
      </c>
      <c r="Q715" s="4">
        <f t="shared" si="118"/>
      </c>
      <c r="R715" s="4">
        <f t="shared" si="119"/>
      </c>
    </row>
    <row r="716" spans="5:18" ht="15">
      <c r="E716" s="4">
        <f t="shared" si="110"/>
      </c>
      <c r="F716" s="4">
        <f t="shared" si="111"/>
      </c>
      <c r="H716" s="4">
        <f t="shared" si="112"/>
      </c>
      <c r="I716" s="4">
        <f t="shared" si="113"/>
      </c>
      <c r="K716" s="4">
        <f t="shared" si="114"/>
      </c>
      <c r="L716" s="4">
        <f t="shared" si="115"/>
      </c>
      <c r="N716" s="4">
        <f t="shared" si="116"/>
      </c>
      <c r="O716" s="4">
        <f t="shared" si="117"/>
      </c>
      <c r="Q716" s="4">
        <f t="shared" si="118"/>
      </c>
      <c r="R716" s="4">
        <f t="shared" si="119"/>
      </c>
    </row>
    <row r="717" spans="5:18" ht="15">
      <c r="E717" s="4">
        <f t="shared" si="110"/>
      </c>
      <c r="F717" s="4">
        <f t="shared" si="111"/>
      </c>
      <c r="H717" s="4">
        <f t="shared" si="112"/>
      </c>
      <c r="I717" s="4">
        <f t="shared" si="113"/>
      </c>
      <c r="K717" s="4">
        <f t="shared" si="114"/>
      </c>
      <c r="L717" s="4">
        <f t="shared" si="115"/>
      </c>
      <c r="N717" s="4">
        <f t="shared" si="116"/>
      </c>
      <c r="O717" s="4">
        <f t="shared" si="117"/>
      </c>
      <c r="Q717" s="4">
        <f t="shared" si="118"/>
      </c>
      <c r="R717" s="4">
        <f t="shared" si="119"/>
      </c>
    </row>
    <row r="718" spans="5:18" ht="15">
      <c r="E718" s="4">
        <f t="shared" si="110"/>
      </c>
      <c r="F718" s="4">
        <f t="shared" si="111"/>
      </c>
      <c r="H718" s="4">
        <f t="shared" si="112"/>
      </c>
      <c r="I718" s="4">
        <f t="shared" si="113"/>
      </c>
      <c r="K718" s="4">
        <f t="shared" si="114"/>
      </c>
      <c r="L718" s="4">
        <f t="shared" si="115"/>
      </c>
      <c r="N718" s="4">
        <f t="shared" si="116"/>
      </c>
      <c r="O718" s="4">
        <f t="shared" si="117"/>
      </c>
      <c r="Q718" s="4">
        <f t="shared" si="118"/>
      </c>
      <c r="R718" s="4">
        <f t="shared" si="119"/>
      </c>
    </row>
    <row r="719" spans="5:18" ht="15">
      <c r="E719" s="4">
        <f t="shared" si="110"/>
      </c>
      <c r="F719" s="4">
        <f t="shared" si="111"/>
      </c>
      <c r="H719" s="4">
        <f t="shared" si="112"/>
      </c>
      <c r="I719" s="4">
        <f t="shared" si="113"/>
      </c>
      <c r="K719" s="4">
        <f t="shared" si="114"/>
      </c>
      <c r="L719" s="4">
        <f t="shared" si="115"/>
      </c>
      <c r="N719" s="4">
        <f t="shared" si="116"/>
      </c>
      <c r="O719" s="4">
        <f t="shared" si="117"/>
      </c>
      <c r="Q719" s="4">
        <f t="shared" si="118"/>
      </c>
      <c r="R719" s="4">
        <f t="shared" si="119"/>
      </c>
    </row>
    <row r="720" spans="5:18" ht="15">
      <c r="E720" s="4">
        <f t="shared" si="110"/>
      </c>
      <c r="F720" s="4">
        <f t="shared" si="111"/>
      </c>
      <c r="H720" s="4">
        <f t="shared" si="112"/>
      </c>
      <c r="I720" s="4">
        <f t="shared" si="113"/>
      </c>
      <c r="K720" s="4">
        <f t="shared" si="114"/>
      </c>
      <c r="L720" s="4">
        <f t="shared" si="115"/>
      </c>
      <c r="N720" s="4">
        <f t="shared" si="116"/>
      </c>
      <c r="O720" s="4">
        <f t="shared" si="117"/>
      </c>
      <c r="Q720" s="4">
        <f t="shared" si="118"/>
      </c>
      <c r="R720" s="4">
        <f t="shared" si="119"/>
      </c>
    </row>
    <row r="721" spans="5:18" ht="15">
      <c r="E721" s="4">
        <f t="shared" si="110"/>
      </c>
      <c r="F721" s="4">
        <f t="shared" si="111"/>
      </c>
      <c r="H721" s="4">
        <f t="shared" si="112"/>
      </c>
      <c r="I721" s="4">
        <f t="shared" si="113"/>
      </c>
      <c r="K721" s="4">
        <f t="shared" si="114"/>
      </c>
      <c r="L721" s="4">
        <f t="shared" si="115"/>
      </c>
      <c r="N721" s="4">
        <f t="shared" si="116"/>
      </c>
      <c r="O721" s="4">
        <f t="shared" si="117"/>
      </c>
      <c r="Q721" s="4">
        <f t="shared" si="118"/>
      </c>
      <c r="R721" s="4">
        <f t="shared" si="119"/>
      </c>
    </row>
    <row r="722" spans="5:18" ht="15">
      <c r="E722" s="4">
        <f t="shared" si="110"/>
      </c>
      <c r="F722" s="4">
        <f t="shared" si="111"/>
      </c>
      <c r="H722" s="4">
        <f t="shared" si="112"/>
      </c>
      <c r="I722" s="4">
        <f t="shared" si="113"/>
      </c>
      <c r="K722" s="4">
        <f t="shared" si="114"/>
      </c>
      <c r="L722" s="4">
        <f t="shared" si="115"/>
      </c>
      <c r="N722" s="4">
        <f t="shared" si="116"/>
      </c>
      <c r="O722" s="4">
        <f t="shared" si="117"/>
      </c>
      <c r="Q722" s="4">
        <f t="shared" si="118"/>
      </c>
      <c r="R722" s="4">
        <f t="shared" si="119"/>
      </c>
    </row>
    <row r="723" spans="5:18" ht="15">
      <c r="E723" s="4">
        <f t="shared" si="110"/>
      </c>
      <c r="F723" s="4">
        <f t="shared" si="111"/>
      </c>
      <c r="H723" s="4">
        <f t="shared" si="112"/>
      </c>
      <c r="I723" s="4">
        <f t="shared" si="113"/>
      </c>
      <c r="K723" s="4">
        <f t="shared" si="114"/>
      </c>
      <c r="L723" s="4">
        <f t="shared" si="115"/>
      </c>
      <c r="N723" s="4">
        <f t="shared" si="116"/>
      </c>
      <c r="O723" s="4">
        <f t="shared" si="117"/>
      </c>
      <c r="Q723" s="4">
        <f t="shared" si="118"/>
      </c>
      <c r="R723" s="4">
        <f t="shared" si="119"/>
      </c>
    </row>
    <row r="724" spans="5:18" ht="15">
      <c r="E724" s="4">
        <f t="shared" si="110"/>
      </c>
      <c r="F724" s="4">
        <f t="shared" si="111"/>
      </c>
      <c r="H724" s="4">
        <f t="shared" si="112"/>
      </c>
      <c r="I724" s="4">
        <f t="shared" si="113"/>
      </c>
      <c r="K724" s="4">
        <f t="shared" si="114"/>
      </c>
      <c r="L724" s="4">
        <f t="shared" si="115"/>
      </c>
      <c r="N724" s="4">
        <f t="shared" si="116"/>
      </c>
      <c r="O724" s="4">
        <f t="shared" si="117"/>
      </c>
      <c r="Q724" s="4">
        <f t="shared" si="118"/>
      </c>
      <c r="R724" s="4">
        <f t="shared" si="119"/>
      </c>
    </row>
    <row r="725" spans="5:18" ht="15">
      <c r="E725" s="4">
        <f t="shared" si="110"/>
      </c>
      <c r="F725" s="4">
        <f t="shared" si="111"/>
      </c>
      <c r="H725" s="4">
        <f t="shared" si="112"/>
      </c>
      <c r="I725" s="4">
        <f t="shared" si="113"/>
      </c>
      <c r="K725" s="4">
        <f t="shared" si="114"/>
      </c>
      <c r="L725" s="4">
        <f t="shared" si="115"/>
      </c>
      <c r="N725" s="4">
        <f t="shared" si="116"/>
      </c>
      <c r="O725" s="4">
        <f t="shared" si="117"/>
      </c>
      <c r="Q725" s="4">
        <f t="shared" si="118"/>
      </c>
      <c r="R725" s="4">
        <f t="shared" si="119"/>
      </c>
    </row>
    <row r="726" spans="5:18" ht="15">
      <c r="E726" s="4">
        <f t="shared" si="110"/>
      </c>
      <c r="F726" s="4">
        <f t="shared" si="111"/>
      </c>
      <c r="H726" s="4">
        <f t="shared" si="112"/>
      </c>
      <c r="I726" s="4">
        <f t="shared" si="113"/>
      </c>
      <c r="K726" s="4">
        <f t="shared" si="114"/>
      </c>
      <c r="L726" s="4">
        <f t="shared" si="115"/>
      </c>
      <c r="N726" s="4">
        <f t="shared" si="116"/>
      </c>
      <c r="O726" s="4">
        <f t="shared" si="117"/>
      </c>
      <c r="Q726" s="4">
        <f t="shared" si="118"/>
      </c>
      <c r="R726" s="4">
        <f t="shared" si="119"/>
      </c>
    </row>
    <row r="727" spans="5:18" ht="15">
      <c r="E727" s="4">
        <f t="shared" si="110"/>
      </c>
      <c r="F727" s="4">
        <f t="shared" si="111"/>
      </c>
      <c r="H727" s="4">
        <f t="shared" si="112"/>
      </c>
      <c r="I727" s="4">
        <f t="shared" si="113"/>
      </c>
      <c r="K727" s="4">
        <f t="shared" si="114"/>
      </c>
      <c r="L727" s="4">
        <f t="shared" si="115"/>
      </c>
      <c r="N727" s="4">
        <f t="shared" si="116"/>
      </c>
      <c r="O727" s="4">
        <f t="shared" si="117"/>
      </c>
      <c r="Q727" s="4">
        <f t="shared" si="118"/>
      </c>
      <c r="R727" s="4">
        <f t="shared" si="119"/>
      </c>
    </row>
    <row r="728" spans="5:18" ht="15">
      <c r="E728" s="4">
        <f t="shared" si="110"/>
      </c>
      <c r="F728" s="4">
        <f t="shared" si="111"/>
      </c>
      <c r="H728" s="4">
        <f t="shared" si="112"/>
      </c>
      <c r="I728" s="4">
        <f t="shared" si="113"/>
      </c>
      <c r="K728" s="4">
        <f t="shared" si="114"/>
      </c>
      <c r="L728" s="4">
        <f t="shared" si="115"/>
      </c>
      <c r="N728" s="4">
        <f t="shared" si="116"/>
      </c>
      <c r="O728" s="4">
        <f t="shared" si="117"/>
      </c>
      <c r="Q728" s="4">
        <f t="shared" si="118"/>
      </c>
      <c r="R728" s="4">
        <f t="shared" si="119"/>
      </c>
    </row>
    <row r="729" spans="5:18" ht="15">
      <c r="E729" s="4">
        <f t="shared" si="110"/>
      </c>
      <c r="F729" s="4">
        <f t="shared" si="111"/>
      </c>
      <c r="H729" s="4">
        <f t="shared" si="112"/>
      </c>
      <c r="I729" s="4">
        <f t="shared" si="113"/>
      </c>
      <c r="K729" s="4">
        <f t="shared" si="114"/>
      </c>
      <c r="L729" s="4">
        <f t="shared" si="115"/>
      </c>
      <c r="N729" s="4">
        <f t="shared" si="116"/>
      </c>
      <c r="O729" s="4">
        <f t="shared" si="117"/>
      </c>
      <c r="Q729" s="4">
        <f t="shared" si="118"/>
      </c>
      <c r="R729" s="4">
        <f t="shared" si="119"/>
      </c>
    </row>
    <row r="730" spans="5:18" ht="15">
      <c r="E730" s="4">
        <f t="shared" si="110"/>
      </c>
      <c r="F730" s="4">
        <f t="shared" si="111"/>
      </c>
      <c r="H730" s="4">
        <f t="shared" si="112"/>
      </c>
      <c r="I730" s="4">
        <f t="shared" si="113"/>
      </c>
      <c r="K730" s="4">
        <f t="shared" si="114"/>
      </c>
      <c r="L730" s="4">
        <f t="shared" si="115"/>
      </c>
      <c r="N730" s="4">
        <f t="shared" si="116"/>
      </c>
      <c r="O730" s="4">
        <f t="shared" si="117"/>
      </c>
      <c r="Q730" s="4">
        <f t="shared" si="118"/>
      </c>
      <c r="R730" s="4">
        <f t="shared" si="119"/>
      </c>
    </row>
    <row r="731" spans="5:18" ht="15">
      <c r="E731" s="4">
        <f t="shared" si="110"/>
      </c>
      <c r="F731" s="4">
        <f t="shared" si="111"/>
      </c>
      <c r="H731" s="4">
        <f t="shared" si="112"/>
      </c>
      <c r="I731" s="4">
        <f t="shared" si="113"/>
      </c>
      <c r="K731" s="4">
        <f t="shared" si="114"/>
      </c>
      <c r="L731" s="4">
        <f t="shared" si="115"/>
      </c>
      <c r="N731" s="4">
        <f t="shared" si="116"/>
      </c>
      <c r="O731" s="4">
        <f t="shared" si="117"/>
      </c>
      <c r="Q731" s="4">
        <f t="shared" si="118"/>
      </c>
      <c r="R731" s="4">
        <f t="shared" si="119"/>
      </c>
    </row>
    <row r="732" spans="5:18" ht="15">
      <c r="E732" s="4">
        <f t="shared" si="110"/>
      </c>
      <c r="F732" s="4">
        <f t="shared" si="111"/>
      </c>
      <c r="H732" s="4">
        <f t="shared" si="112"/>
      </c>
      <c r="I732" s="4">
        <f t="shared" si="113"/>
      </c>
      <c r="K732" s="4">
        <f t="shared" si="114"/>
      </c>
      <c r="L732" s="4">
        <f t="shared" si="115"/>
      </c>
      <c r="N732" s="4">
        <f t="shared" si="116"/>
      </c>
      <c r="O732" s="4">
        <f t="shared" si="117"/>
      </c>
      <c r="Q732" s="4">
        <f t="shared" si="118"/>
      </c>
      <c r="R732" s="4">
        <f t="shared" si="119"/>
      </c>
    </row>
    <row r="733" spans="5:18" ht="15">
      <c r="E733" s="4">
        <f t="shared" si="110"/>
      </c>
      <c r="F733" s="4">
        <f t="shared" si="111"/>
      </c>
      <c r="H733" s="4">
        <f t="shared" si="112"/>
      </c>
      <c r="I733" s="4">
        <f t="shared" si="113"/>
      </c>
      <c r="K733" s="4">
        <f t="shared" si="114"/>
      </c>
      <c r="L733" s="4">
        <f t="shared" si="115"/>
      </c>
      <c r="N733" s="4">
        <f t="shared" si="116"/>
      </c>
      <c r="O733" s="4">
        <f t="shared" si="117"/>
      </c>
      <c r="Q733" s="4">
        <f t="shared" si="118"/>
      </c>
      <c r="R733" s="4">
        <f t="shared" si="119"/>
      </c>
    </row>
    <row r="734" spans="5:18" ht="15">
      <c r="E734" s="4">
        <f t="shared" si="110"/>
      </c>
      <c r="F734" s="4">
        <f t="shared" si="111"/>
      </c>
      <c r="H734" s="4">
        <f t="shared" si="112"/>
      </c>
      <c r="I734" s="4">
        <f t="shared" si="113"/>
      </c>
      <c r="K734" s="4">
        <f t="shared" si="114"/>
      </c>
      <c r="L734" s="4">
        <f t="shared" si="115"/>
      </c>
      <c r="N734" s="4">
        <f t="shared" si="116"/>
      </c>
      <c r="O734" s="4">
        <f t="shared" si="117"/>
      </c>
      <c r="Q734" s="4">
        <f t="shared" si="118"/>
      </c>
      <c r="R734" s="4">
        <f t="shared" si="119"/>
      </c>
    </row>
    <row r="735" spans="5:18" ht="15">
      <c r="E735" s="4">
        <f t="shared" si="110"/>
      </c>
      <c r="F735" s="4">
        <f t="shared" si="111"/>
      </c>
      <c r="H735" s="4">
        <f t="shared" si="112"/>
      </c>
      <c r="I735" s="4">
        <f t="shared" si="113"/>
      </c>
      <c r="K735" s="4">
        <f t="shared" si="114"/>
      </c>
      <c r="L735" s="4">
        <f t="shared" si="115"/>
      </c>
      <c r="N735" s="4">
        <f t="shared" si="116"/>
      </c>
      <c r="O735" s="4">
        <f t="shared" si="117"/>
      </c>
      <c r="Q735" s="4">
        <f t="shared" si="118"/>
      </c>
      <c r="R735" s="4">
        <f t="shared" si="119"/>
      </c>
    </row>
    <row r="736" spans="5:18" ht="15">
      <c r="E736" s="4">
        <f t="shared" si="110"/>
      </c>
      <c r="F736" s="4">
        <f t="shared" si="111"/>
      </c>
      <c r="H736" s="4">
        <f t="shared" si="112"/>
      </c>
      <c r="I736" s="4">
        <f t="shared" si="113"/>
      </c>
      <c r="K736" s="4">
        <f t="shared" si="114"/>
      </c>
      <c r="L736" s="4">
        <f t="shared" si="115"/>
      </c>
      <c r="N736" s="4">
        <f t="shared" si="116"/>
      </c>
      <c r="O736" s="4">
        <f t="shared" si="117"/>
      </c>
      <c r="Q736" s="4">
        <f t="shared" si="118"/>
      </c>
      <c r="R736" s="4">
        <f t="shared" si="119"/>
      </c>
    </row>
    <row r="737" spans="5:18" ht="15">
      <c r="E737" s="4">
        <f t="shared" si="110"/>
      </c>
      <c r="F737" s="4">
        <f t="shared" si="111"/>
      </c>
      <c r="H737" s="4">
        <f t="shared" si="112"/>
      </c>
      <c r="I737" s="4">
        <f t="shared" si="113"/>
      </c>
      <c r="K737" s="4">
        <f t="shared" si="114"/>
      </c>
      <c r="L737" s="4">
        <f t="shared" si="115"/>
      </c>
      <c r="N737" s="4">
        <f t="shared" si="116"/>
      </c>
      <c r="O737" s="4">
        <f t="shared" si="117"/>
      </c>
      <c r="Q737" s="4">
        <f t="shared" si="118"/>
      </c>
      <c r="R737" s="4">
        <f t="shared" si="119"/>
      </c>
    </row>
    <row r="738" spans="5:18" ht="15">
      <c r="E738" s="4">
        <f t="shared" si="110"/>
      </c>
      <c r="F738" s="4">
        <f t="shared" si="111"/>
      </c>
      <c r="H738" s="4">
        <f t="shared" si="112"/>
      </c>
      <c r="I738" s="4">
        <f t="shared" si="113"/>
      </c>
      <c r="K738" s="4">
        <f t="shared" si="114"/>
      </c>
      <c r="L738" s="4">
        <f t="shared" si="115"/>
      </c>
      <c r="N738" s="4">
        <f t="shared" si="116"/>
      </c>
      <c r="O738" s="4">
        <f t="shared" si="117"/>
      </c>
      <c r="Q738" s="4">
        <f t="shared" si="118"/>
      </c>
      <c r="R738" s="4">
        <f t="shared" si="119"/>
      </c>
    </row>
    <row r="739" spans="5:18" ht="15">
      <c r="E739" s="4">
        <f t="shared" si="110"/>
      </c>
      <c r="F739" s="4">
        <f t="shared" si="111"/>
      </c>
      <c r="H739" s="4">
        <f t="shared" si="112"/>
      </c>
      <c r="I739" s="4">
        <f t="shared" si="113"/>
      </c>
      <c r="K739" s="4">
        <f t="shared" si="114"/>
      </c>
      <c r="L739" s="4">
        <f t="shared" si="115"/>
      </c>
      <c r="N739" s="4">
        <f t="shared" si="116"/>
      </c>
      <c r="O739" s="4">
        <f t="shared" si="117"/>
      </c>
      <c r="Q739" s="4">
        <f t="shared" si="118"/>
      </c>
      <c r="R739" s="4">
        <f t="shared" si="119"/>
      </c>
    </row>
    <row r="740" spans="5:18" ht="15">
      <c r="E740" s="4">
        <f t="shared" si="110"/>
      </c>
      <c r="F740" s="4">
        <f t="shared" si="111"/>
      </c>
      <c r="H740" s="4">
        <f t="shared" si="112"/>
      </c>
      <c r="I740" s="4">
        <f t="shared" si="113"/>
      </c>
      <c r="K740" s="4">
        <f t="shared" si="114"/>
      </c>
      <c r="L740" s="4">
        <f t="shared" si="115"/>
      </c>
      <c r="N740" s="4">
        <f t="shared" si="116"/>
      </c>
      <c r="O740" s="4">
        <f t="shared" si="117"/>
      </c>
      <c r="Q740" s="4">
        <f t="shared" si="118"/>
      </c>
      <c r="R740" s="4">
        <f t="shared" si="119"/>
      </c>
    </row>
    <row r="741" spans="5:18" ht="15">
      <c r="E741" s="4">
        <f t="shared" si="110"/>
      </c>
      <c r="F741" s="4">
        <f t="shared" si="111"/>
      </c>
      <c r="H741" s="4">
        <f t="shared" si="112"/>
      </c>
      <c r="I741" s="4">
        <f t="shared" si="113"/>
      </c>
      <c r="K741" s="4">
        <f t="shared" si="114"/>
      </c>
      <c r="L741" s="4">
        <f t="shared" si="115"/>
      </c>
      <c r="N741" s="4">
        <f t="shared" si="116"/>
      </c>
      <c r="O741" s="4">
        <f t="shared" si="117"/>
      </c>
      <c r="Q741" s="4">
        <f t="shared" si="118"/>
      </c>
      <c r="R741" s="4">
        <f t="shared" si="119"/>
      </c>
    </row>
    <row r="742" spans="5:18" ht="15">
      <c r="E742" s="4">
        <f t="shared" si="110"/>
      </c>
      <c r="F742" s="4">
        <f t="shared" si="111"/>
      </c>
      <c r="H742" s="4">
        <f t="shared" si="112"/>
      </c>
      <c r="I742" s="4">
        <f t="shared" si="113"/>
      </c>
      <c r="K742" s="4">
        <f t="shared" si="114"/>
      </c>
      <c r="L742" s="4">
        <f t="shared" si="115"/>
      </c>
      <c r="N742" s="4">
        <f t="shared" si="116"/>
      </c>
      <c r="O742" s="4">
        <f t="shared" si="117"/>
      </c>
      <c r="Q742" s="4">
        <f t="shared" si="118"/>
      </c>
      <c r="R742" s="4">
        <f t="shared" si="119"/>
      </c>
    </row>
    <row r="743" spans="5:18" ht="15">
      <c r="E743" s="4">
        <f t="shared" si="110"/>
      </c>
      <c r="F743" s="4">
        <f t="shared" si="111"/>
      </c>
      <c r="H743" s="4">
        <f t="shared" si="112"/>
      </c>
      <c r="I743" s="4">
        <f t="shared" si="113"/>
      </c>
      <c r="K743" s="4">
        <f t="shared" si="114"/>
      </c>
      <c r="L743" s="4">
        <f t="shared" si="115"/>
      </c>
      <c r="N743" s="4">
        <f t="shared" si="116"/>
      </c>
      <c r="O743" s="4">
        <f t="shared" si="117"/>
      </c>
      <c r="Q743" s="4">
        <f t="shared" si="118"/>
      </c>
      <c r="R743" s="4">
        <f t="shared" si="119"/>
      </c>
    </row>
    <row r="744" spans="5:18" ht="15">
      <c r="E744" s="4">
        <f t="shared" si="110"/>
      </c>
      <c r="F744" s="4">
        <f t="shared" si="111"/>
      </c>
      <c r="H744" s="4">
        <f t="shared" si="112"/>
      </c>
      <c r="I744" s="4">
        <f t="shared" si="113"/>
      </c>
      <c r="K744" s="4">
        <f t="shared" si="114"/>
      </c>
      <c r="L744" s="4">
        <f t="shared" si="115"/>
      </c>
      <c r="N744" s="4">
        <f t="shared" si="116"/>
      </c>
      <c r="O744" s="4">
        <f t="shared" si="117"/>
      </c>
      <c r="Q744" s="4">
        <f t="shared" si="118"/>
      </c>
      <c r="R744" s="4">
        <f t="shared" si="119"/>
      </c>
    </row>
    <row r="745" spans="5:18" ht="15">
      <c r="E745" s="4">
        <f t="shared" si="110"/>
      </c>
      <c r="F745" s="4">
        <f t="shared" si="111"/>
      </c>
      <c r="H745" s="4">
        <f t="shared" si="112"/>
      </c>
      <c r="I745" s="4">
        <f t="shared" si="113"/>
      </c>
      <c r="K745" s="4">
        <f t="shared" si="114"/>
      </c>
      <c r="L745" s="4">
        <f t="shared" si="115"/>
      </c>
      <c r="N745" s="4">
        <f t="shared" si="116"/>
      </c>
      <c r="O745" s="4">
        <f t="shared" si="117"/>
      </c>
      <c r="Q745" s="4">
        <f t="shared" si="118"/>
      </c>
      <c r="R745" s="4">
        <f t="shared" si="119"/>
      </c>
    </row>
    <row r="746" spans="5:18" ht="15">
      <c r="E746" s="4">
        <f t="shared" si="110"/>
      </c>
      <c r="F746" s="4">
        <f t="shared" si="111"/>
      </c>
      <c r="H746" s="4">
        <f t="shared" si="112"/>
      </c>
      <c r="I746" s="4">
        <f t="shared" si="113"/>
      </c>
      <c r="K746" s="4">
        <f t="shared" si="114"/>
      </c>
      <c r="L746" s="4">
        <f t="shared" si="115"/>
      </c>
      <c r="N746" s="4">
        <f t="shared" si="116"/>
      </c>
      <c r="O746" s="4">
        <f t="shared" si="117"/>
      </c>
      <c r="Q746" s="4">
        <f t="shared" si="118"/>
      </c>
      <c r="R746" s="4">
        <f t="shared" si="119"/>
      </c>
    </row>
    <row r="747" spans="5:18" ht="15">
      <c r="E747" s="4">
        <f t="shared" si="110"/>
      </c>
      <c r="F747" s="4">
        <f t="shared" si="111"/>
      </c>
      <c r="H747" s="4">
        <f t="shared" si="112"/>
      </c>
      <c r="I747" s="4">
        <f t="shared" si="113"/>
      </c>
      <c r="K747" s="4">
        <f t="shared" si="114"/>
      </c>
      <c r="L747" s="4">
        <f t="shared" si="115"/>
      </c>
      <c r="N747" s="4">
        <f t="shared" si="116"/>
      </c>
      <c r="O747" s="4">
        <f t="shared" si="117"/>
      </c>
      <c r="Q747" s="4">
        <f t="shared" si="118"/>
      </c>
      <c r="R747" s="4">
        <f t="shared" si="119"/>
      </c>
    </row>
    <row r="748" spans="5:18" ht="15">
      <c r="E748" s="4">
        <f t="shared" si="110"/>
      </c>
      <c r="F748" s="4">
        <f t="shared" si="111"/>
      </c>
      <c r="H748" s="4">
        <f t="shared" si="112"/>
      </c>
      <c r="I748" s="4">
        <f t="shared" si="113"/>
      </c>
      <c r="K748" s="4">
        <f t="shared" si="114"/>
      </c>
      <c r="L748" s="4">
        <f t="shared" si="115"/>
      </c>
      <c r="N748" s="4">
        <f t="shared" si="116"/>
      </c>
      <c r="O748" s="4">
        <f t="shared" si="117"/>
      </c>
      <c r="Q748" s="4">
        <f t="shared" si="118"/>
      </c>
      <c r="R748" s="4">
        <f t="shared" si="119"/>
      </c>
    </row>
    <row r="749" spans="5:18" ht="15">
      <c r="E749" s="4">
        <f t="shared" si="110"/>
      </c>
      <c r="F749" s="4">
        <f t="shared" si="111"/>
      </c>
      <c r="H749" s="4">
        <f t="shared" si="112"/>
      </c>
      <c r="I749" s="4">
        <f t="shared" si="113"/>
      </c>
      <c r="K749" s="4">
        <f t="shared" si="114"/>
      </c>
      <c r="L749" s="4">
        <f t="shared" si="115"/>
      </c>
      <c r="N749" s="4">
        <f t="shared" si="116"/>
      </c>
      <c r="O749" s="4">
        <f t="shared" si="117"/>
      </c>
      <c r="Q749" s="4">
        <f t="shared" si="118"/>
      </c>
      <c r="R749" s="4">
        <f t="shared" si="119"/>
      </c>
    </row>
    <row r="750" spans="5:18" ht="15">
      <c r="E750" s="4">
        <f t="shared" si="110"/>
      </c>
      <c r="F750" s="4">
        <f t="shared" si="111"/>
      </c>
      <c r="H750" s="4">
        <f t="shared" si="112"/>
      </c>
      <c r="I750" s="4">
        <f t="shared" si="113"/>
      </c>
      <c r="K750" s="4">
        <f t="shared" si="114"/>
      </c>
      <c r="L750" s="4">
        <f t="shared" si="115"/>
      </c>
      <c r="N750" s="4">
        <f t="shared" si="116"/>
      </c>
      <c r="O750" s="4">
        <f t="shared" si="117"/>
      </c>
      <c r="Q750" s="4">
        <f t="shared" si="118"/>
      </c>
      <c r="R750" s="4">
        <f t="shared" si="119"/>
      </c>
    </row>
    <row r="751" spans="5:18" ht="15">
      <c r="E751" s="4">
        <f t="shared" si="110"/>
      </c>
      <c r="F751" s="4">
        <f t="shared" si="111"/>
      </c>
      <c r="H751" s="4">
        <f t="shared" si="112"/>
      </c>
      <c r="I751" s="4">
        <f t="shared" si="113"/>
      </c>
      <c r="K751" s="4">
        <f t="shared" si="114"/>
      </c>
      <c r="L751" s="4">
        <f t="shared" si="115"/>
      </c>
      <c r="N751" s="4">
        <f t="shared" si="116"/>
      </c>
      <c r="O751" s="4">
        <f t="shared" si="117"/>
      </c>
      <c r="Q751" s="4">
        <f t="shared" si="118"/>
      </c>
      <c r="R751" s="4">
        <f t="shared" si="119"/>
      </c>
    </row>
    <row r="752" spans="5:18" ht="15">
      <c r="E752" s="4">
        <f t="shared" si="110"/>
      </c>
      <c r="F752" s="4">
        <f t="shared" si="111"/>
      </c>
      <c r="H752" s="4">
        <f t="shared" si="112"/>
      </c>
      <c r="I752" s="4">
        <f t="shared" si="113"/>
      </c>
      <c r="K752" s="4">
        <f t="shared" si="114"/>
      </c>
      <c r="L752" s="4">
        <f t="shared" si="115"/>
      </c>
      <c r="N752" s="4">
        <f t="shared" si="116"/>
      </c>
      <c r="O752" s="4">
        <f t="shared" si="117"/>
      </c>
      <c r="Q752" s="4">
        <f t="shared" si="118"/>
      </c>
      <c r="R752" s="4">
        <f t="shared" si="119"/>
      </c>
    </row>
    <row r="753" spans="5:18" ht="15">
      <c r="E753" s="4">
        <f t="shared" si="110"/>
      </c>
      <c r="F753" s="4">
        <f t="shared" si="111"/>
      </c>
      <c r="H753" s="4">
        <f t="shared" si="112"/>
      </c>
      <c r="I753" s="4">
        <f t="shared" si="113"/>
      </c>
      <c r="K753" s="4">
        <f t="shared" si="114"/>
      </c>
      <c r="L753" s="4">
        <f t="shared" si="115"/>
      </c>
      <c r="N753" s="4">
        <f t="shared" si="116"/>
      </c>
      <c r="O753" s="4">
        <f t="shared" si="117"/>
      </c>
      <c r="Q753" s="4">
        <f t="shared" si="118"/>
      </c>
      <c r="R753" s="4">
        <f t="shared" si="119"/>
      </c>
    </row>
    <row r="754" spans="5:18" ht="15">
      <c r="E754" s="4">
        <f t="shared" si="110"/>
      </c>
      <c r="F754" s="4">
        <f t="shared" si="111"/>
      </c>
      <c r="H754" s="4">
        <f t="shared" si="112"/>
      </c>
      <c r="I754" s="4">
        <f t="shared" si="113"/>
      </c>
      <c r="K754" s="4">
        <f t="shared" si="114"/>
      </c>
      <c r="L754" s="4">
        <f t="shared" si="115"/>
      </c>
      <c r="N754" s="4">
        <f t="shared" si="116"/>
      </c>
      <c r="O754" s="4">
        <f t="shared" si="117"/>
      </c>
      <c r="Q754" s="4">
        <f t="shared" si="118"/>
      </c>
      <c r="R754" s="4">
        <f t="shared" si="119"/>
      </c>
    </row>
    <row r="755" spans="5:18" ht="15">
      <c r="E755" s="4">
        <f t="shared" si="110"/>
      </c>
      <c r="F755" s="4">
        <f t="shared" si="111"/>
      </c>
      <c r="H755" s="4">
        <f t="shared" si="112"/>
      </c>
      <c r="I755" s="4">
        <f t="shared" si="113"/>
      </c>
      <c r="K755" s="4">
        <f t="shared" si="114"/>
      </c>
      <c r="L755" s="4">
        <f t="shared" si="115"/>
      </c>
      <c r="N755" s="4">
        <f t="shared" si="116"/>
      </c>
      <c r="O755" s="4">
        <f t="shared" si="117"/>
      </c>
      <c r="Q755" s="4">
        <f t="shared" si="118"/>
      </c>
      <c r="R755" s="4">
        <f t="shared" si="119"/>
      </c>
    </row>
    <row r="756" spans="5:18" ht="15">
      <c r="E756" s="4">
        <f t="shared" si="110"/>
      </c>
      <c r="F756" s="4">
        <f t="shared" si="111"/>
      </c>
      <c r="H756" s="4">
        <f t="shared" si="112"/>
      </c>
      <c r="I756" s="4">
        <f t="shared" si="113"/>
      </c>
      <c r="K756" s="4">
        <f t="shared" si="114"/>
      </c>
      <c r="L756" s="4">
        <f t="shared" si="115"/>
      </c>
      <c r="N756" s="4">
        <f t="shared" si="116"/>
      </c>
      <c r="O756" s="4">
        <f t="shared" si="117"/>
      </c>
      <c r="Q756" s="4">
        <f t="shared" si="118"/>
      </c>
      <c r="R756" s="4">
        <f t="shared" si="119"/>
      </c>
    </row>
    <row r="757" spans="5:18" ht="15">
      <c r="E757" s="4">
        <f t="shared" si="110"/>
      </c>
      <c r="F757" s="4">
        <f t="shared" si="111"/>
      </c>
      <c r="H757" s="4">
        <f t="shared" si="112"/>
      </c>
      <c r="I757" s="4">
        <f t="shared" si="113"/>
      </c>
      <c r="K757" s="4">
        <f t="shared" si="114"/>
      </c>
      <c r="L757" s="4">
        <f t="shared" si="115"/>
      </c>
      <c r="N757" s="4">
        <f t="shared" si="116"/>
      </c>
      <c r="O757" s="4">
        <f t="shared" si="117"/>
      </c>
      <c r="Q757" s="4">
        <f t="shared" si="118"/>
      </c>
      <c r="R757" s="4">
        <f t="shared" si="119"/>
      </c>
    </row>
    <row r="758" spans="5:18" ht="15">
      <c r="E758" s="4">
        <f t="shared" si="110"/>
      </c>
      <c r="F758" s="4">
        <f t="shared" si="111"/>
      </c>
      <c r="H758" s="4">
        <f t="shared" si="112"/>
      </c>
      <c r="I758" s="4">
        <f t="shared" si="113"/>
      </c>
      <c r="K758" s="4">
        <f t="shared" si="114"/>
      </c>
      <c r="L758" s="4">
        <f t="shared" si="115"/>
      </c>
      <c r="N758" s="4">
        <f t="shared" si="116"/>
      </c>
      <c r="O758" s="4">
        <f t="shared" si="117"/>
      </c>
      <c r="Q758" s="4">
        <f t="shared" si="118"/>
      </c>
      <c r="R758" s="4">
        <f t="shared" si="119"/>
      </c>
    </row>
    <row r="759" spans="5:18" ht="15">
      <c r="E759" s="4">
        <f t="shared" si="110"/>
      </c>
      <c r="F759" s="4">
        <f t="shared" si="111"/>
      </c>
      <c r="H759" s="4">
        <f t="shared" si="112"/>
      </c>
      <c r="I759" s="4">
        <f t="shared" si="113"/>
      </c>
      <c r="K759" s="4">
        <f t="shared" si="114"/>
      </c>
      <c r="L759" s="4">
        <f t="shared" si="115"/>
      </c>
      <c r="N759" s="4">
        <f t="shared" si="116"/>
      </c>
      <c r="O759" s="4">
        <f t="shared" si="117"/>
      </c>
      <c r="Q759" s="4">
        <f t="shared" si="118"/>
      </c>
      <c r="R759" s="4">
        <f t="shared" si="119"/>
      </c>
    </row>
    <row r="760" spans="5:18" ht="15">
      <c r="E760" s="4">
        <f t="shared" si="110"/>
      </c>
      <c r="F760" s="4">
        <f t="shared" si="111"/>
      </c>
      <c r="H760" s="4">
        <f t="shared" si="112"/>
      </c>
      <c r="I760" s="4">
        <f t="shared" si="113"/>
      </c>
      <c r="K760" s="4">
        <f t="shared" si="114"/>
      </c>
      <c r="L760" s="4">
        <f t="shared" si="115"/>
      </c>
      <c r="N760" s="4">
        <f t="shared" si="116"/>
      </c>
      <c r="O760" s="4">
        <f t="shared" si="117"/>
      </c>
      <c r="Q760" s="4">
        <f t="shared" si="118"/>
      </c>
      <c r="R760" s="4">
        <f t="shared" si="119"/>
      </c>
    </row>
    <row r="761" spans="5:18" ht="15">
      <c r="E761" s="4">
        <f t="shared" si="110"/>
      </c>
      <c r="F761" s="4">
        <f t="shared" si="111"/>
      </c>
      <c r="H761" s="4">
        <f t="shared" si="112"/>
      </c>
      <c r="I761" s="4">
        <f t="shared" si="113"/>
      </c>
      <c r="K761" s="4">
        <f t="shared" si="114"/>
      </c>
      <c r="L761" s="4">
        <f t="shared" si="115"/>
      </c>
      <c r="N761" s="4">
        <f t="shared" si="116"/>
      </c>
      <c r="O761" s="4">
        <f t="shared" si="117"/>
      </c>
      <c r="Q761" s="4">
        <f t="shared" si="118"/>
      </c>
      <c r="R761" s="4">
        <f t="shared" si="119"/>
      </c>
    </row>
    <row r="762" spans="5:18" ht="15">
      <c r="E762" s="4">
        <f t="shared" si="110"/>
      </c>
      <c r="F762" s="4">
        <f t="shared" si="111"/>
      </c>
      <c r="H762" s="4">
        <f t="shared" si="112"/>
      </c>
      <c r="I762" s="4">
        <f t="shared" si="113"/>
      </c>
      <c r="K762" s="4">
        <f t="shared" si="114"/>
      </c>
      <c r="L762" s="4">
        <f t="shared" si="115"/>
      </c>
      <c r="N762" s="4">
        <f t="shared" si="116"/>
      </c>
      <c r="O762" s="4">
        <f t="shared" si="117"/>
      </c>
      <c r="Q762" s="4">
        <f t="shared" si="118"/>
      </c>
      <c r="R762" s="4">
        <f t="shared" si="119"/>
      </c>
    </row>
    <row r="763" spans="5:18" ht="15">
      <c r="E763" s="4">
        <f t="shared" si="110"/>
      </c>
      <c r="F763" s="4">
        <f t="shared" si="111"/>
      </c>
      <c r="H763" s="4">
        <f t="shared" si="112"/>
      </c>
      <c r="I763" s="4">
        <f t="shared" si="113"/>
      </c>
      <c r="K763" s="4">
        <f t="shared" si="114"/>
      </c>
      <c r="L763" s="4">
        <f t="shared" si="115"/>
      </c>
      <c r="N763" s="4">
        <f t="shared" si="116"/>
      </c>
      <c r="O763" s="4">
        <f t="shared" si="117"/>
      </c>
      <c r="Q763" s="4">
        <f t="shared" si="118"/>
      </c>
      <c r="R763" s="4">
        <f t="shared" si="119"/>
      </c>
    </row>
    <row r="764" spans="5:18" ht="15">
      <c r="E764" s="4">
        <f t="shared" si="110"/>
      </c>
      <c r="F764" s="4">
        <f t="shared" si="111"/>
      </c>
      <c r="H764" s="4">
        <f t="shared" si="112"/>
      </c>
      <c r="I764" s="4">
        <f t="shared" si="113"/>
      </c>
      <c r="K764" s="4">
        <f t="shared" si="114"/>
      </c>
      <c r="L764" s="4">
        <f t="shared" si="115"/>
      </c>
      <c r="N764" s="4">
        <f t="shared" si="116"/>
      </c>
      <c r="O764" s="4">
        <f t="shared" si="117"/>
      </c>
      <c r="Q764" s="4">
        <f t="shared" si="118"/>
      </c>
      <c r="R764" s="4">
        <f t="shared" si="119"/>
      </c>
    </row>
    <row r="765" spans="5:18" ht="15">
      <c r="E765" s="4">
        <f t="shared" si="110"/>
      </c>
      <c r="F765" s="4">
        <f t="shared" si="111"/>
      </c>
      <c r="H765" s="4">
        <f t="shared" si="112"/>
      </c>
      <c r="I765" s="4">
        <f t="shared" si="113"/>
      </c>
      <c r="K765" s="4">
        <f t="shared" si="114"/>
      </c>
      <c r="L765" s="4">
        <f t="shared" si="115"/>
      </c>
      <c r="N765" s="4">
        <f t="shared" si="116"/>
      </c>
      <c r="O765" s="4">
        <f t="shared" si="117"/>
      </c>
      <c r="Q765" s="4">
        <f t="shared" si="118"/>
      </c>
      <c r="R765" s="4">
        <f t="shared" si="119"/>
      </c>
    </row>
    <row r="766" spans="5:18" ht="15">
      <c r="E766" s="4">
        <f t="shared" si="110"/>
      </c>
      <c r="F766" s="4">
        <f t="shared" si="111"/>
      </c>
      <c r="H766" s="4">
        <f t="shared" si="112"/>
      </c>
      <c r="I766" s="4">
        <f t="shared" si="113"/>
      </c>
      <c r="K766" s="4">
        <f t="shared" si="114"/>
      </c>
      <c r="L766" s="4">
        <f t="shared" si="115"/>
      </c>
      <c r="N766" s="4">
        <f t="shared" si="116"/>
      </c>
      <c r="O766" s="4">
        <f t="shared" si="117"/>
      </c>
      <c r="Q766" s="4">
        <f t="shared" si="118"/>
      </c>
      <c r="R766" s="4">
        <f t="shared" si="119"/>
      </c>
    </row>
    <row r="767" spans="5:18" ht="15">
      <c r="E767" s="4">
        <f t="shared" si="110"/>
      </c>
      <c r="F767" s="4">
        <f t="shared" si="111"/>
      </c>
      <c r="H767" s="4">
        <f t="shared" si="112"/>
      </c>
      <c r="I767" s="4">
        <f t="shared" si="113"/>
      </c>
      <c r="K767" s="4">
        <f t="shared" si="114"/>
      </c>
      <c r="L767" s="4">
        <f t="shared" si="115"/>
      </c>
      <c r="N767" s="4">
        <f t="shared" si="116"/>
      </c>
      <c r="O767" s="4">
        <f t="shared" si="117"/>
      </c>
      <c r="Q767" s="4">
        <f t="shared" si="118"/>
      </c>
      <c r="R767" s="4">
        <f t="shared" si="119"/>
      </c>
    </row>
    <row r="768" spans="5:18" ht="15">
      <c r="E768" s="4">
        <f t="shared" si="110"/>
      </c>
      <c r="F768" s="4">
        <f t="shared" si="111"/>
      </c>
      <c r="H768" s="4">
        <f t="shared" si="112"/>
      </c>
      <c r="I768" s="4">
        <f t="shared" si="113"/>
      </c>
      <c r="K768" s="4">
        <f t="shared" si="114"/>
      </c>
      <c r="L768" s="4">
        <f t="shared" si="115"/>
      </c>
      <c r="N768" s="4">
        <f t="shared" si="116"/>
      </c>
      <c r="O768" s="4">
        <f t="shared" si="117"/>
      </c>
      <c r="Q768" s="4">
        <f t="shared" si="118"/>
      </c>
      <c r="R768" s="4">
        <f t="shared" si="119"/>
      </c>
    </row>
    <row r="769" spans="5:18" ht="15">
      <c r="E769" s="4">
        <f aca="true" t="shared" si="120" ref="E769:E832">IF(NOT(ISBLANK($D769)),$D769,"")</f>
      </c>
      <c r="F769" s="4">
        <f aca="true" t="shared" si="121" ref="F769:F832">IF(AND($B769&gt;=-1,$B769&lt;=0.137,NOT(ISBLANK($B769))),$E769,"")</f>
      </c>
      <c r="H769" s="4">
        <f aca="true" t="shared" si="122" ref="H769:H832">IF(NOT(ISBLANK($D769)),$D769,"")</f>
      </c>
      <c r="I769" s="4">
        <f aca="true" t="shared" si="123" ref="I769:I832">IF(AND($B769&gt;=5.5,$B769&lt;=6.5,NOT(ISBLANK($B769))),$E769,"")</f>
      </c>
      <c r="K769" s="4">
        <f aca="true" t="shared" si="124" ref="K769:K832">IF(NOT(ISBLANK($D769)),$D769,"")</f>
      </c>
      <c r="L769" s="4">
        <f aca="true" t="shared" si="125" ref="L769:L832">IF(AND($B769&gt;=19,$B769&lt;=23,NOT(ISBLANK($B769))),$E769,"")</f>
      </c>
      <c r="N769" s="4">
        <f aca="true" t="shared" si="126" ref="N769:N832">IF(NOT(ISBLANK($D769)),$D769,"")</f>
      </c>
      <c r="O769" s="4">
        <f aca="true" t="shared" si="127" ref="O769:O832">IF(AND($B769&gt;=40,$B769&lt;=42,NOT(ISBLANK($B769))),$E769,"")</f>
      </c>
      <c r="Q769" s="4">
        <f aca="true" t="shared" si="128" ref="Q769:Q832">N769</f>
      </c>
      <c r="R769" s="4">
        <f aca="true" t="shared" si="129" ref="R769:R832">IF(AND($B769&gt;115,$B769&lt;130,NOT(ISBLANK($B769))),$E769,"")</f>
      </c>
    </row>
    <row r="770" spans="5:18" ht="15">
      <c r="E770" s="4">
        <f t="shared" si="120"/>
      </c>
      <c r="F770" s="4">
        <f t="shared" si="121"/>
      </c>
      <c r="H770" s="4">
        <f t="shared" si="122"/>
      </c>
      <c r="I770" s="4">
        <f t="shared" si="123"/>
      </c>
      <c r="K770" s="4">
        <f t="shared" si="124"/>
      </c>
      <c r="L770" s="4">
        <f t="shared" si="125"/>
      </c>
      <c r="N770" s="4">
        <f t="shared" si="126"/>
      </c>
      <c r="O770" s="4">
        <f t="shared" si="127"/>
      </c>
      <c r="Q770" s="4">
        <f t="shared" si="128"/>
      </c>
      <c r="R770" s="4">
        <f t="shared" si="129"/>
      </c>
    </row>
    <row r="771" spans="5:18" ht="15">
      <c r="E771" s="4">
        <f t="shared" si="120"/>
      </c>
      <c r="F771" s="4">
        <f t="shared" si="121"/>
      </c>
      <c r="H771" s="4">
        <f t="shared" si="122"/>
      </c>
      <c r="I771" s="4">
        <f t="shared" si="123"/>
      </c>
      <c r="K771" s="4">
        <f t="shared" si="124"/>
      </c>
      <c r="L771" s="4">
        <f t="shared" si="125"/>
      </c>
      <c r="N771" s="4">
        <f t="shared" si="126"/>
      </c>
      <c r="O771" s="4">
        <f t="shared" si="127"/>
      </c>
      <c r="Q771" s="4">
        <f t="shared" si="128"/>
      </c>
      <c r="R771" s="4">
        <f t="shared" si="129"/>
      </c>
    </row>
    <row r="772" spans="5:18" ht="15">
      <c r="E772" s="4">
        <f t="shared" si="120"/>
      </c>
      <c r="F772" s="4">
        <f t="shared" si="121"/>
      </c>
      <c r="H772" s="4">
        <f t="shared" si="122"/>
      </c>
      <c r="I772" s="4">
        <f t="shared" si="123"/>
      </c>
      <c r="K772" s="4">
        <f t="shared" si="124"/>
      </c>
      <c r="L772" s="4">
        <f t="shared" si="125"/>
      </c>
      <c r="N772" s="4">
        <f t="shared" si="126"/>
      </c>
      <c r="O772" s="4">
        <f t="shared" si="127"/>
      </c>
      <c r="Q772" s="4">
        <f t="shared" si="128"/>
      </c>
      <c r="R772" s="4">
        <f t="shared" si="129"/>
      </c>
    </row>
    <row r="773" spans="5:18" ht="15">
      <c r="E773" s="4">
        <f t="shared" si="120"/>
      </c>
      <c r="F773" s="4">
        <f t="shared" si="121"/>
      </c>
      <c r="H773" s="4">
        <f t="shared" si="122"/>
      </c>
      <c r="I773" s="4">
        <f t="shared" si="123"/>
      </c>
      <c r="K773" s="4">
        <f t="shared" si="124"/>
      </c>
      <c r="L773" s="4">
        <f t="shared" si="125"/>
      </c>
      <c r="N773" s="4">
        <f t="shared" si="126"/>
      </c>
      <c r="O773" s="4">
        <f t="shared" si="127"/>
      </c>
      <c r="Q773" s="4">
        <f t="shared" si="128"/>
      </c>
      <c r="R773" s="4">
        <f t="shared" si="129"/>
      </c>
    </row>
    <row r="774" spans="5:18" ht="15">
      <c r="E774" s="4">
        <f t="shared" si="120"/>
      </c>
      <c r="F774" s="4">
        <f t="shared" si="121"/>
      </c>
      <c r="H774" s="4">
        <f t="shared" si="122"/>
      </c>
      <c r="I774" s="4">
        <f t="shared" si="123"/>
      </c>
      <c r="K774" s="4">
        <f t="shared" si="124"/>
      </c>
      <c r="L774" s="4">
        <f t="shared" si="125"/>
      </c>
      <c r="N774" s="4">
        <f t="shared" si="126"/>
      </c>
      <c r="O774" s="4">
        <f t="shared" si="127"/>
      </c>
      <c r="Q774" s="4">
        <f t="shared" si="128"/>
      </c>
      <c r="R774" s="4">
        <f t="shared" si="129"/>
      </c>
    </row>
    <row r="775" spans="5:18" ht="15">
      <c r="E775" s="4">
        <f t="shared" si="120"/>
      </c>
      <c r="F775" s="4">
        <f t="shared" si="121"/>
      </c>
      <c r="H775" s="4">
        <f t="shared" si="122"/>
      </c>
      <c r="I775" s="4">
        <f t="shared" si="123"/>
      </c>
      <c r="K775" s="4">
        <f t="shared" si="124"/>
      </c>
      <c r="L775" s="4">
        <f t="shared" si="125"/>
      </c>
      <c r="N775" s="4">
        <f t="shared" si="126"/>
      </c>
      <c r="O775" s="4">
        <f t="shared" si="127"/>
      </c>
      <c r="Q775" s="4">
        <f t="shared" si="128"/>
      </c>
      <c r="R775" s="4">
        <f t="shared" si="129"/>
      </c>
    </row>
    <row r="776" spans="5:18" ht="15">
      <c r="E776" s="4">
        <f t="shared" si="120"/>
      </c>
      <c r="F776" s="4">
        <f t="shared" si="121"/>
      </c>
      <c r="H776" s="4">
        <f t="shared" si="122"/>
      </c>
      <c r="I776" s="4">
        <f t="shared" si="123"/>
      </c>
      <c r="K776" s="4">
        <f t="shared" si="124"/>
      </c>
      <c r="L776" s="4">
        <f t="shared" si="125"/>
      </c>
      <c r="N776" s="4">
        <f t="shared" si="126"/>
      </c>
      <c r="O776" s="4">
        <f t="shared" si="127"/>
      </c>
      <c r="Q776" s="4">
        <f t="shared" si="128"/>
      </c>
      <c r="R776" s="4">
        <f t="shared" si="129"/>
      </c>
    </row>
    <row r="777" spans="5:18" ht="15">
      <c r="E777" s="4">
        <f t="shared" si="120"/>
      </c>
      <c r="F777" s="4">
        <f t="shared" si="121"/>
      </c>
      <c r="H777" s="4">
        <f t="shared" si="122"/>
      </c>
      <c r="I777" s="4">
        <f t="shared" si="123"/>
      </c>
      <c r="K777" s="4">
        <f t="shared" si="124"/>
      </c>
      <c r="L777" s="4">
        <f t="shared" si="125"/>
      </c>
      <c r="N777" s="4">
        <f t="shared" si="126"/>
      </c>
      <c r="O777" s="4">
        <f t="shared" si="127"/>
      </c>
      <c r="Q777" s="4">
        <f t="shared" si="128"/>
      </c>
      <c r="R777" s="4">
        <f t="shared" si="129"/>
      </c>
    </row>
    <row r="778" spans="5:18" ht="15">
      <c r="E778" s="4">
        <f t="shared" si="120"/>
      </c>
      <c r="F778" s="4">
        <f t="shared" si="121"/>
      </c>
      <c r="H778" s="4">
        <f t="shared" si="122"/>
      </c>
      <c r="I778" s="4">
        <f t="shared" si="123"/>
      </c>
      <c r="K778" s="4">
        <f t="shared" si="124"/>
      </c>
      <c r="L778" s="4">
        <f t="shared" si="125"/>
      </c>
      <c r="N778" s="4">
        <f t="shared" si="126"/>
      </c>
      <c r="O778" s="4">
        <f t="shared" si="127"/>
      </c>
      <c r="Q778" s="4">
        <f t="shared" si="128"/>
      </c>
      <c r="R778" s="4">
        <f t="shared" si="129"/>
      </c>
    </row>
    <row r="779" spans="5:18" ht="15">
      <c r="E779" s="4">
        <f t="shared" si="120"/>
      </c>
      <c r="F779" s="4">
        <f t="shared" si="121"/>
      </c>
      <c r="H779" s="4">
        <f t="shared" si="122"/>
      </c>
      <c r="I779" s="4">
        <f t="shared" si="123"/>
      </c>
      <c r="K779" s="4">
        <f t="shared" si="124"/>
      </c>
      <c r="L779" s="4">
        <f t="shared" si="125"/>
      </c>
      <c r="N779" s="4">
        <f t="shared" si="126"/>
      </c>
      <c r="O779" s="4">
        <f t="shared" si="127"/>
      </c>
      <c r="Q779" s="4">
        <f t="shared" si="128"/>
      </c>
      <c r="R779" s="4">
        <f t="shared" si="129"/>
      </c>
    </row>
    <row r="780" spans="5:18" ht="15">
      <c r="E780" s="4">
        <f t="shared" si="120"/>
      </c>
      <c r="F780" s="4">
        <f t="shared" si="121"/>
      </c>
      <c r="H780" s="4">
        <f t="shared" si="122"/>
      </c>
      <c r="I780" s="4">
        <f t="shared" si="123"/>
      </c>
      <c r="K780" s="4">
        <f t="shared" si="124"/>
      </c>
      <c r="L780" s="4">
        <f t="shared" si="125"/>
      </c>
      <c r="N780" s="4">
        <f t="shared" si="126"/>
      </c>
      <c r="O780" s="4">
        <f t="shared" si="127"/>
      </c>
      <c r="Q780" s="4">
        <f t="shared" si="128"/>
      </c>
      <c r="R780" s="4">
        <f t="shared" si="129"/>
      </c>
    </row>
    <row r="781" spans="5:18" ht="15">
      <c r="E781" s="4">
        <f t="shared" si="120"/>
      </c>
      <c r="F781" s="4">
        <f t="shared" si="121"/>
      </c>
      <c r="H781" s="4">
        <f t="shared" si="122"/>
      </c>
      <c r="I781" s="4">
        <f t="shared" si="123"/>
      </c>
      <c r="K781" s="4">
        <f t="shared" si="124"/>
      </c>
      <c r="L781" s="4">
        <f t="shared" si="125"/>
      </c>
      <c r="N781" s="4">
        <f t="shared" si="126"/>
      </c>
      <c r="O781" s="4">
        <f t="shared" si="127"/>
      </c>
      <c r="Q781" s="4">
        <f t="shared" si="128"/>
      </c>
      <c r="R781" s="4">
        <f t="shared" si="129"/>
      </c>
    </row>
    <row r="782" spans="5:18" ht="15">
      <c r="E782" s="4">
        <f t="shared" si="120"/>
      </c>
      <c r="F782" s="4">
        <f t="shared" si="121"/>
      </c>
      <c r="H782" s="4">
        <f t="shared" si="122"/>
      </c>
      <c r="I782" s="4">
        <f t="shared" si="123"/>
      </c>
      <c r="K782" s="4">
        <f t="shared" si="124"/>
      </c>
      <c r="L782" s="4">
        <f t="shared" si="125"/>
      </c>
      <c r="N782" s="4">
        <f t="shared" si="126"/>
      </c>
      <c r="O782" s="4">
        <f t="shared" si="127"/>
      </c>
      <c r="Q782" s="4">
        <f t="shared" si="128"/>
      </c>
      <c r="R782" s="4">
        <f t="shared" si="129"/>
      </c>
    </row>
    <row r="783" spans="5:18" ht="15">
      <c r="E783" s="4">
        <f t="shared" si="120"/>
      </c>
      <c r="F783" s="4">
        <f t="shared" si="121"/>
      </c>
      <c r="H783" s="4">
        <f t="shared" si="122"/>
      </c>
      <c r="I783" s="4">
        <f t="shared" si="123"/>
      </c>
      <c r="K783" s="4">
        <f t="shared" si="124"/>
      </c>
      <c r="L783" s="4">
        <f t="shared" si="125"/>
      </c>
      <c r="N783" s="4">
        <f t="shared" si="126"/>
      </c>
      <c r="O783" s="4">
        <f t="shared" si="127"/>
      </c>
      <c r="Q783" s="4">
        <f t="shared" si="128"/>
      </c>
      <c r="R783" s="4">
        <f t="shared" si="129"/>
      </c>
    </row>
    <row r="784" spans="5:18" ht="15">
      <c r="E784" s="4">
        <f t="shared" si="120"/>
      </c>
      <c r="F784" s="4">
        <f t="shared" si="121"/>
      </c>
      <c r="H784" s="4">
        <f t="shared" si="122"/>
      </c>
      <c r="I784" s="4">
        <f t="shared" si="123"/>
      </c>
      <c r="K784" s="4">
        <f t="shared" si="124"/>
      </c>
      <c r="L784" s="4">
        <f t="shared" si="125"/>
      </c>
      <c r="N784" s="4">
        <f t="shared" si="126"/>
      </c>
      <c r="O784" s="4">
        <f t="shared" si="127"/>
      </c>
      <c r="Q784" s="4">
        <f t="shared" si="128"/>
      </c>
      <c r="R784" s="4">
        <f t="shared" si="129"/>
      </c>
    </row>
    <row r="785" spans="5:18" ht="15">
      <c r="E785" s="4">
        <f t="shared" si="120"/>
      </c>
      <c r="F785" s="4">
        <f t="shared" si="121"/>
      </c>
      <c r="H785" s="4">
        <f t="shared" si="122"/>
      </c>
      <c r="I785" s="4">
        <f t="shared" si="123"/>
      </c>
      <c r="K785" s="4">
        <f t="shared" si="124"/>
      </c>
      <c r="L785" s="4">
        <f t="shared" si="125"/>
      </c>
      <c r="N785" s="4">
        <f t="shared" si="126"/>
      </c>
      <c r="O785" s="4">
        <f t="shared" si="127"/>
      </c>
      <c r="Q785" s="4">
        <f t="shared" si="128"/>
      </c>
      <c r="R785" s="4">
        <f t="shared" si="129"/>
      </c>
    </row>
    <row r="786" spans="5:18" ht="15">
      <c r="E786" s="4">
        <f t="shared" si="120"/>
      </c>
      <c r="F786" s="4">
        <f t="shared" si="121"/>
      </c>
      <c r="H786" s="4">
        <f t="shared" si="122"/>
      </c>
      <c r="I786" s="4">
        <f t="shared" si="123"/>
      </c>
      <c r="K786" s="4">
        <f t="shared" si="124"/>
      </c>
      <c r="L786" s="4">
        <f t="shared" si="125"/>
      </c>
      <c r="N786" s="4">
        <f t="shared" si="126"/>
      </c>
      <c r="O786" s="4">
        <f t="shared" si="127"/>
      </c>
      <c r="Q786" s="4">
        <f t="shared" si="128"/>
      </c>
      <c r="R786" s="4">
        <f t="shared" si="129"/>
      </c>
    </row>
    <row r="787" spans="5:18" ht="15">
      <c r="E787" s="4">
        <f t="shared" si="120"/>
      </c>
      <c r="F787" s="4">
        <f t="shared" si="121"/>
      </c>
      <c r="H787" s="4">
        <f t="shared" si="122"/>
      </c>
      <c r="I787" s="4">
        <f t="shared" si="123"/>
      </c>
      <c r="K787" s="4">
        <f t="shared" si="124"/>
      </c>
      <c r="L787" s="4">
        <f t="shared" si="125"/>
      </c>
      <c r="N787" s="4">
        <f t="shared" si="126"/>
      </c>
      <c r="O787" s="4">
        <f t="shared" si="127"/>
      </c>
      <c r="Q787" s="4">
        <f t="shared" si="128"/>
      </c>
      <c r="R787" s="4">
        <f t="shared" si="129"/>
      </c>
    </row>
    <row r="788" spans="5:18" ht="15">
      <c r="E788" s="4">
        <f t="shared" si="120"/>
      </c>
      <c r="F788" s="4">
        <f t="shared" si="121"/>
      </c>
      <c r="H788" s="4">
        <f t="shared" si="122"/>
      </c>
      <c r="I788" s="4">
        <f t="shared" si="123"/>
      </c>
      <c r="K788" s="4">
        <f t="shared" si="124"/>
      </c>
      <c r="L788" s="4">
        <f t="shared" si="125"/>
      </c>
      <c r="N788" s="4">
        <f t="shared" si="126"/>
      </c>
      <c r="O788" s="4">
        <f t="shared" si="127"/>
      </c>
      <c r="Q788" s="4">
        <f t="shared" si="128"/>
      </c>
      <c r="R788" s="4">
        <f t="shared" si="129"/>
      </c>
    </row>
    <row r="789" spans="5:18" ht="15">
      <c r="E789" s="4">
        <f t="shared" si="120"/>
      </c>
      <c r="F789" s="4">
        <f t="shared" si="121"/>
      </c>
      <c r="H789" s="4">
        <f t="shared" si="122"/>
      </c>
      <c r="I789" s="4">
        <f t="shared" si="123"/>
      </c>
      <c r="K789" s="4">
        <f t="shared" si="124"/>
      </c>
      <c r="L789" s="4">
        <f t="shared" si="125"/>
      </c>
      <c r="N789" s="4">
        <f t="shared" si="126"/>
      </c>
      <c r="O789" s="4">
        <f t="shared" si="127"/>
      </c>
      <c r="Q789" s="4">
        <f t="shared" si="128"/>
      </c>
      <c r="R789" s="4">
        <f t="shared" si="129"/>
      </c>
    </row>
    <row r="790" spans="5:18" ht="15">
      <c r="E790" s="4">
        <f t="shared" si="120"/>
      </c>
      <c r="F790" s="4">
        <f t="shared" si="121"/>
      </c>
      <c r="H790" s="4">
        <f t="shared" si="122"/>
      </c>
      <c r="I790" s="4">
        <f t="shared" si="123"/>
      </c>
      <c r="K790" s="4">
        <f t="shared" si="124"/>
      </c>
      <c r="L790" s="4">
        <f t="shared" si="125"/>
      </c>
      <c r="N790" s="4">
        <f t="shared" si="126"/>
      </c>
      <c r="O790" s="4">
        <f t="shared" si="127"/>
      </c>
      <c r="Q790" s="4">
        <f t="shared" si="128"/>
      </c>
      <c r="R790" s="4">
        <f t="shared" si="129"/>
      </c>
    </row>
    <row r="791" spans="5:18" ht="15">
      <c r="E791" s="4">
        <f t="shared" si="120"/>
      </c>
      <c r="F791" s="4">
        <f t="shared" si="121"/>
      </c>
      <c r="H791" s="4">
        <f t="shared" si="122"/>
      </c>
      <c r="I791" s="4">
        <f t="shared" si="123"/>
      </c>
      <c r="K791" s="4">
        <f t="shared" si="124"/>
      </c>
      <c r="L791" s="4">
        <f t="shared" si="125"/>
      </c>
      <c r="N791" s="4">
        <f t="shared" si="126"/>
      </c>
      <c r="O791" s="4">
        <f t="shared" si="127"/>
      </c>
      <c r="Q791" s="4">
        <f t="shared" si="128"/>
      </c>
      <c r="R791" s="4">
        <f t="shared" si="129"/>
      </c>
    </row>
    <row r="792" spans="5:18" ht="15">
      <c r="E792" s="4">
        <f t="shared" si="120"/>
      </c>
      <c r="F792" s="4">
        <f t="shared" si="121"/>
      </c>
      <c r="H792" s="4">
        <f t="shared" si="122"/>
      </c>
      <c r="I792" s="4">
        <f t="shared" si="123"/>
      </c>
      <c r="K792" s="4">
        <f t="shared" si="124"/>
      </c>
      <c r="L792" s="4">
        <f t="shared" si="125"/>
      </c>
      <c r="N792" s="4">
        <f t="shared" si="126"/>
      </c>
      <c r="O792" s="4">
        <f t="shared" si="127"/>
      </c>
      <c r="Q792" s="4">
        <f t="shared" si="128"/>
      </c>
      <c r="R792" s="4">
        <f t="shared" si="129"/>
      </c>
    </row>
    <row r="793" spans="5:18" ht="15">
      <c r="E793" s="4">
        <f t="shared" si="120"/>
      </c>
      <c r="F793" s="4">
        <f t="shared" si="121"/>
      </c>
      <c r="H793" s="4">
        <f t="shared" si="122"/>
      </c>
      <c r="I793" s="4">
        <f t="shared" si="123"/>
      </c>
      <c r="K793" s="4">
        <f t="shared" si="124"/>
      </c>
      <c r="L793" s="4">
        <f t="shared" si="125"/>
      </c>
      <c r="N793" s="4">
        <f t="shared" si="126"/>
      </c>
      <c r="O793" s="4">
        <f t="shared" si="127"/>
      </c>
      <c r="Q793" s="4">
        <f t="shared" si="128"/>
      </c>
      <c r="R793" s="4">
        <f t="shared" si="129"/>
      </c>
    </row>
    <row r="794" spans="5:18" ht="15">
      <c r="E794" s="4">
        <f t="shared" si="120"/>
      </c>
      <c r="F794" s="4">
        <f t="shared" si="121"/>
      </c>
      <c r="H794" s="4">
        <f t="shared" si="122"/>
      </c>
      <c r="I794" s="4">
        <f t="shared" si="123"/>
      </c>
      <c r="K794" s="4">
        <f t="shared" si="124"/>
      </c>
      <c r="L794" s="4">
        <f t="shared" si="125"/>
      </c>
      <c r="N794" s="4">
        <f t="shared" si="126"/>
      </c>
      <c r="O794" s="4">
        <f t="shared" si="127"/>
      </c>
      <c r="Q794" s="4">
        <f t="shared" si="128"/>
      </c>
      <c r="R794" s="4">
        <f t="shared" si="129"/>
      </c>
    </row>
    <row r="795" spans="5:18" ht="15">
      <c r="E795" s="4">
        <f t="shared" si="120"/>
      </c>
      <c r="F795" s="4">
        <f t="shared" si="121"/>
      </c>
      <c r="H795" s="4">
        <f t="shared" si="122"/>
      </c>
      <c r="I795" s="4">
        <f t="shared" si="123"/>
      </c>
      <c r="K795" s="4">
        <f t="shared" si="124"/>
      </c>
      <c r="L795" s="4">
        <f t="shared" si="125"/>
      </c>
      <c r="N795" s="4">
        <f t="shared" si="126"/>
      </c>
      <c r="O795" s="4">
        <f t="shared" si="127"/>
      </c>
      <c r="Q795" s="4">
        <f t="shared" si="128"/>
      </c>
      <c r="R795" s="4">
        <f t="shared" si="129"/>
      </c>
    </row>
    <row r="796" spans="5:18" ht="15">
      <c r="E796" s="4">
        <f t="shared" si="120"/>
      </c>
      <c r="F796" s="4">
        <f t="shared" si="121"/>
      </c>
      <c r="H796" s="4">
        <f t="shared" si="122"/>
      </c>
      <c r="I796" s="4">
        <f t="shared" si="123"/>
      </c>
      <c r="K796" s="4">
        <f t="shared" si="124"/>
      </c>
      <c r="L796" s="4">
        <f t="shared" si="125"/>
      </c>
      <c r="N796" s="4">
        <f t="shared" si="126"/>
      </c>
      <c r="O796" s="4">
        <f t="shared" si="127"/>
      </c>
      <c r="Q796" s="4">
        <f t="shared" si="128"/>
      </c>
      <c r="R796" s="4">
        <f t="shared" si="129"/>
      </c>
    </row>
    <row r="797" spans="5:18" ht="15">
      <c r="E797" s="4">
        <f t="shared" si="120"/>
      </c>
      <c r="F797" s="4">
        <f t="shared" si="121"/>
      </c>
      <c r="H797" s="4">
        <f t="shared" si="122"/>
      </c>
      <c r="I797" s="4">
        <f t="shared" si="123"/>
      </c>
      <c r="K797" s="4">
        <f t="shared" si="124"/>
      </c>
      <c r="L797" s="4">
        <f t="shared" si="125"/>
      </c>
      <c r="N797" s="4">
        <f t="shared" si="126"/>
      </c>
      <c r="O797" s="4">
        <f t="shared" si="127"/>
      </c>
      <c r="Q797" s="4">
        <f t="shared" si="128"/>
      </c>
      <c r="R797" s="4">
        <f t="shared" si="129"/>
      </c>
    </row>
    <row r="798" spans="5:18" ht="15">
      <c r="E798" s="4">
        <f t="shared" si="120"/>
      </c>
      <c r="F798" s="4">
        <f t="shared" si="121"/>
      </c>
      <c r="H798" s="4">
        <f t="shared" si="122"/>
      </c>
      <c r="I798" s="4">
        <f t="shared" si="123"/>
      </c>
      <c r="K798" s="4">
        <f t="shared" si="124"/>
      </c>
      <c r="L798" s="4">
        <f t="shared" si="125"/>
      </c>
      <c r="N798" s="4">
        <f t="shared" si="126"/>
      </c>
      <c r="O798" s="4">
        <f t="shared" si="127"/>
      </c>
      <c r="Q798" s="4">
        <f t="shared" si="128"/>
      </c>
      <c r="R798" s="4">
        <f t="shared" si="129"/>
      </c>
    </row>
    <row r="799" spans="5:18" ht="15">
      <c r="E799" s="4">
        <f t="shared" si="120"/>
      </c>
      <c r="F799" s="4">
        <f t="shared" si="121"/>
      </c>
      <c r="H799" s="4">
        <f t="shared" si="122"/>
      </c>
      <c r="I799" s="4">
        <f t="shared" si="123"/>
      </c>
      <c r="K799" s="4">
        <f t="shared" si="124"/>
      </c>
      <c r="L799" s="4">
        <f t="shared" si="125"/>
      </c>
      <c r="N799" s="4">
        <f t="shared" si="126"/>
      </c>
      <c r="O799" s="4">
        <f t="shared" si="127"/>
      </c>
      <c r="Q799" s="4">
        <f t="shared" si="128"/>
      </c>
      <c r="R799" s="4">
        <f t="shared" si="129"/>
      </c>
    </row>
    <row r="800" spans="5:18" ht="15">
      <c r="E800" s="4">
        <f t="shared" si="120"/>
      </c>
      <c r="F800" s="4">
        <f t="shared" si="121"/>
      </c>
      <c r="H800" s="4">
        <f t="shared" si="122"/>
      </c>
      <c r="I800" s="4">
        <f t="shared" si="123"/>
      </c>
      <c r="K800" s="4">
        <f t="shared" si="124"/>
      </c>
      <c r="L800" s="4">
        <f t="shared" si="125"/>
      </c>
      <c r="N800" s="4">
        <f t="shared" si="126"/>
      </c>
      <c r="O800" s="4">
        <f t="shared" si="127"/>
      </c>
      <c r="Q800" s="4">
        <f t="shared" si="128"/>
      </c>
      <c r="R800" s="4">
        <f t="shared" si="129"/>
      </c>
    </row>
    <row r="801" spans="5:18" ht="15">
      <c r="E801" s="4">
        <f t="shared" si="120"/>
      </c>
      <c r="F801" s="4">
        <f t="shared" si="121"/>
      </c>
      <c r="H801" s="4">
        <f t="shared" si="122"/>
      </c>
      <c r="I801" s="4">
        <f t="shared" si="123"/>
      </c>
      <c r="K801" s="4">
        <f t="shared" si="124"/>
      </c>
      <c r="L801" s="4">
        <f t="shared" si="125"/>
      </c>
      <c r="N801" s="4">
        <f t="shared" si="126"/>
      </c>
      <c r="O801" s="4">
        <f t="shared" si="127"/>
      </c>
      <c r="Q801" s="4">
        <f t="shared" si="128"/>
      </c>
      <c r="R801" s="4">
        <f t="shared" si="129"/>
      </c>
    </row>
    <row r="802" spans="5:18" ht="15">
      <c r="E802" s="4">
        <f t="shared" si="120"/>
      </c>
      <c r="F802" s="4">
        <f t="shared" si="121"/>
      </c>
      <c r="H802" s="4">
        <f t="shared" si="122"/>
      </c>
      <c r="I802" s="4">
        <f t="shared" si="123"/>
      </c>
      <c r="K802" s="4">
        <f t="shared" si="124"/>
      </c>
      <c r="L802" s="4">
        <f t="shared" si="125"/>
      </c>
      <c r="N802" s="4">
        <f t="shared" si="126"/>
      </c>
      <c r="O802" s="4">
        <f t="shared" si="127"/>
      </c>
      <c r="Q802" s="4">
        <f t="shared" si="128"/>
      </c>
      <c r="R802" s="4">
        <f t="shared" si="129"/>
      </c>
    </row>
    <row r="803" spans="5:18" ht="15">
      <c r="E803" s="4">
        <f t="shared" si="120"/>
      </c>
      <c r="F803" s="4">
        <f t="shared" si="121"/>
      </c>
      <c r="H803" s="4">
        <f t="shared" si="122"/>
      </c>
      <c r="I803" s="4">
        <f t="shared" si="123"/>
      </c>
      <c r="K803" s="4">
        <f t="shared" si="124"/>
      </c>
      <c r="L803" s="4">
        <f t="shared" si="125"/>
      </c>
      <c r="N803" s="4">
        <f t="shared" si="126"/>
      </c>
      <c r="O803" s="4">
        <f t="shared" si="127"/>
      </c>
      <c r="Q803" s="4">
        <f t="shared" si="128"/>
      </c>
      <c r="R803" s="4">
        <f t="shared" si="129"/>
      </c>
    </row>
    <row r="804" spans="5:18" ht="15">
      <c r="E804" s="4">
        <f t="shared" si="120"/>
      </c>
      <c r="F804" s="4">
        <f t="shared" si="121"/>
      </c>
      <c r="H804" s="4">
        <f t="shared" si="122"/>
      </c>
      <c r="I804" s="4">
        <f t="shared" si="123"/>
      </c>
      <c r="K804" s="4">
        <f t="shared" si="124"/>
      </c>
      <c r="L804" s="4">
        <f t="shared" si="125"/>
      </c>
      <c r="N804" s="4">
        <f t="shared" si="126"/>
      </c>
      <c r="O804" s="4">
        <f t="shared" si="127"/>
      </c>
      <c r="Q804" s="4">
        <f t="shared" si="128"/>
      </c>
      <c r="R804" s="4">
        <f t="shared" si="129"/>
      </c>
    </row>
    <row r="805" spans="5:18" ht="15">
      <c r="E805" s="4">
        <f t="shared" si="120"/>
      </c>
      <c r="F805" s="4">
        <f t="shared" si="121"/>
      </c>
      <c r="H805" s="4">
        <f t="shared" si="122"/>
      </c>
      <c r="I805" s="4">
        <f t="shared" si="123"/>
      </c>
      <c r="K805" s="4">
        <f t="shared" si="124"/>
      </c>
      <c r="L805" s="4">
        <f t="shared" si="125"/>
      </c>
      <c r="N805" s="4">
        <f t="shared" si="126"/>
      </c>
      <c r="O805" s="4">
        <f t="shared" si="127"/>
      </c>
      <c r="Q805" s="4">
        <f t="shared" si="128"/>
      </c>
      <c r="R805" s="4">
        <f t="shared" si="129"/>
      </c>
    </row>
    <row r="806" spans="5:18" ht="15">
      <c r="E806" s="4">
        <f t="shared" si="120"/>
      </c>
      <c r="F806" s="4">
        <f t="shared" si="121"/>
      </c>
      <c r="H806" s="4">
        <f t="shared" si="122"/>
      </c>
      <c r="I806" s="4">
        <f t="shared" si="123"/>
      </c>
      <c r="K806" s="4">
        <f t="shared" si="124"/>
      </c>
      <c r="L806" s="4">
        <f t="shared" si="125"/>
      </c>
      <c r="N806" s="4">
        <f t="shared" si="126"/>
      </c>
      <c r="O806" s="4">
        <f t="shared" si="127"/>
      </c>
      <c r="Q806" s="4">
        <f t="shared" si="128"/>
      </c>
      <c r="R806" s="4">
        <f t="shared" si="129"/>
      </c>
    </row>
    <row r="807" spans="5:18" ht="15">
      <c r="E807" s="4">
        <f t="shared" si="120"/>
      </c>
      <c r="F807" s="4">
        <f t="shared" si="121"/>
      </c>
      <c r="H807" s="4">
        <f t="shared" si="122"/>
      </c>
      <c r="I807" s="4">
        <f t="shared" si="123"/>
      </c>
      <c r="K807" s="4">
        <f t="shared" si="124"/>
      </c>
      <c r="L807" s="4">
        <f t="shared" si="125"/>
      </c>
      <c r="N807" s="4">
        <f t="shared" si="126"/>
      </c>
      <c r="O807" s="4">
        <f t="shared" si="127"/>
      </c>
      <c r="Q807" s="4">
        <f t="shared" si="128"/>
      </c>
      <c r="R807" s="4">
        <f t="shared" si="129"/>
      </c>
    </row>
    <row r="808" spans="5:18" ht="15">
      <c r="E808" s="4">
        <f t="shared" si="120"/>
      </c>
      <c r="F808" s="4">
        <f t="shared" si="121"/>
      </c>
      <c r="H808" s="4">
        <f t="shared" si="122"/>
      </c>
      <c r="I808" s="4">
        <f t="shared" si="123"/>
      </c>
      <c r="K808" s="4">
        <f t="shared" si="124"/>
      </c>
      <c r="L808" s="4">
        <f t="shared" si="125"/>
      </c>
      <c r="N808" s="4">
        <f t="shared" si="126"/>
      </c>
      <c r="O808" s="4">
        <f t="shared" si="127"/>
      </c>
      <c r="Q808" s="4">
        <f t="shared" si="128"/>
      </c>
      <c r="R808" s="4">
        <f t="shared" si="129"/>
      </c>
    </row>
    <row r="809" spans="5:18" ht="15">
      <c r="E809" s="4">
        <f t="shared" si="120"/>
      </c>
      <c r="F809" s="4">
        <f t="shared" si="121"/>
      </c>
      <c r="H809" s="4">
        <f t="shared" si="122"/>
      </c>
      <c r="I809" s="4">
        <f t="shared" si="123"/>
      </c>
      <c r="K809" s="4">
        <f t="shared" si="124"/>
      </c>
      <c r="L809" s="4">
        <f t="shared" si="125"/>
      </c>
      <c r="N809" s="4">
        <f t="shared" si="126"/>
      </c>
      <c r="O809" s="4">
        <f t="shared" si="127"/>
      </c>
      <c r="Q809" s="4">
        <f t="shared" si="128"/>
      </c>
      <c r="R809" s="4">
        <f t="shared" si="129"/>
      </c>
    </row>
    <row r="810" spans="5:18" ht="15">
      <c r="E810" s="4">
        <f t="shared" si="120"/>
      </c>
      <c r="F810" s="4">
        <f t="shared" si="121"/>
      </c>
      <c r="H810" s="4">
        <f t="shared" si="122"/>
      </c>
      <c r="I810" s="4">
        <f t="shared" si="123"/>
      </c>
      <c r="K810" s="4">
        <f t="shared" si="124"/>
      </c>
      <c r="L810" s="4">
        <f t="shared" si="125"/>
      </c>
      <c r="N810" s="4">
        <f t="shared" si="126"/>
      </c>
      <c r="O810" s="4">
        <f t="shared" si="127"/>
      </c>
      <c r="Q810" s="4">
        <f t="shared" si="128"/>
      </c>
      <c r="R810" s="4">
        <f t="shared" si="129"/>
      </c>
    </row>
    <row r="811" spans="5:18" ht="15">
      <c r="E811" s="4">
        <f t="shared" si="120"/>
      </c>
      <c r="F811" s="4">
        <f t="shared" si="121"/>
      </c>
      <c r="H811" s="4">
        <f t="shared" si="122"/>
      </c>
      <c r="I811" s="4">
        <f t="shared" si="123"/>
      </c>
      <c r="K811" s="4">
        <f t="shared" si="124"/>
      </c>
      <c r="L811" s="4">
        <f t="shared" si="125"/>
      </c>
      <c r="N811" s="4">
        <f t="shared" si="126"/>
      </c>
      <c r="O811" s="4">
        <f t="shared" si="127"/>
      </c>
      <c r="Q811" s="4">
        <f t="shared" si="128"/>
      </c>
      <c r="R811" s="4">
        <f t="shared" si="129"/>
      </c>
    </row>
    <row r="812" spans="5:18" ht="15">
      <c r="E812" s="4">
        <f t="shared" si="120"/>
      </c>
      <c r="F812" s="4">
        <f t="shared" si="121"/>
      </c>
      <c r="H812" s="4">
        <f t="shared" si="122"/>
      </c>
      <c r="I812" s="4">
        <f t="shared" si="123"/>
      </c>
      <c r="K812" s="4">
        <f t="shared" si="124"/>
      </c>
      <c r="L812" s="4">
        <f t="shared" si="125"/>
      </c>
      <c r="N812" s="4">
        <f t="shared" si="126"/>
      </c>
      <c r="O812" s="4">
        <f t="shared" si="127"/>
      </c>
      <c r="Q812" s="4">
        <f t="shared" si="128"/>
      </c>
      <c r="R812" s="4">
        <f t="shared" si="129"/>
      </c>
    </row>
    <row r="813" spans="5:18" ht="15">
      <c r="E813" s="4">
        <f t="shared" si="120"/>
      </c>
      <c r="F813" s="4">
        <f t="shared" si="121"/>
      </c>
      <c r="H813" s="4">
        <f t="shared" si="122"/>
      </c>
      <c r="I813" s="4">
        <f t="shared" si="123"/>
      </c>
      <c r="K813" s="4">
        <f t="shared" si="124"/>
      </c>
      <c r="L813" s="4">
        <f t="shared" si="125"/>
      </c>
      <c r="N813" s="4">
        <f t="shared" si="126"/>
      </c>
      <c r="O813" s="4">
        <f t="shared" si="127"/>
      </c>
      <c r="Q813" s="4">
        <f t="shared" si="128"/>
      </c>
      <c r="R813" s="4">
        <f t="shared" si="129"/>
      </c>
    </row>
    <row r="814" spans="5:18" ht="15">
      <c r="E814" s="4">
        <f t="shared" si="120"/>
      </c>
      <c r="F814" s="4">
        <f t="shared" si="121"/>
      </c>
      <c r="H814" s="4">
        <f t="shared" si="122"/>
      </c>
      <c r="I814" s="4">
        <f t="shared" si="123"/>
      </c>
      <c r="K814" s="4">
        <f t="shared" si="124"/>
      </c>
      <c r="L814" s="4">
        <f t="shared" si="125"/>
      </c>
      <c r="N814" s="4">
        <f t="shared" si="126"/>
      </c>
      <c r="O814" s="4">
        <f t="shared" si="127"/>
      </c>
      <c r="Q814" s="4">
        <f t="shared" si="128"/>
      </c>
      <c r="R814" s="4">
        <f t="shared" si="129"/>
      </c>
    </row>
    <row r="815" spans="5:18" ht="15">
      <c r="E815" s="4">
        <f t="shared" si="120"/>
      </c>
      <c r="F815" s="4">
        <f t="shared" si="121"/>
      </c>
      <c r="H815" s="4">
        <f t="shared" si="122"/>
      </c>
      <c r="I815" s="4">
        <f t="shared" si="123"/>
      </c>
      <c r="K815" s="4">
        <f t="shared" si="124"/>
      </c>
      <c r="L815" s="4">
        <f t="shared" si="125"/>
      </c>
      <c r="N815" s="4">
        <f t="shared" si="126"/>
      </c>
      <c r="O815" s="4">
        <f t="shared" si="127"/>
      </c>
      <c r="Q815" s="4">
        <f t="shared" si="128"/>
      </c>
      <c r="R815" s="4">
        <f t="shared" si="129"/>
      </c>
    </row>
    <row r="816" spans="5:18" ht="15">
      <c r="E816" s="4">
        <f t="shared" si="120"/>
      </c>
      <c r="F816" s="4">
        <f t="shared" si="121"/>
      </c>
      <c r="H816" s="4">
        <f t="shared" si="122"/>
      </c>
      <c r="I816" s="4">
        <f t="shared" si="123"/>
      </c>
      <c r="K816" s="4">
        <f t="shared" si="124"/>
      </c>
      <c r="L816" s="4">
        <f t="shared" si="125"/>
      </c>
      <c r="N816" s="4">
        <f t="shared" si="126"/>
      </c>
      <c r="O816" s="4">
        <f t="shared" si="127"/>
      </c>
      <c r="Q816" s="4">
        <f t="shared" si="128"/>
      </c>
      <c r="R816" s="4">
        <f t="shared" si="129"/>
      </c>
    </row>
    <row r="817" spans="5:18" ht="15">
      <c r="E817" s="4">
        <f t="shared" si="120"/>
      </c>
      <c r="F817" s="4">
        <f t="shared" si="121"/>
      </c>
      <c r="H817" s="4">
        <f t="shared" si="122"/>
      </c>
      <c r="I817" s="4">
        <f t="shared" si="123"/>
      </c>
      <c r="K817" s="4">
        <f t="shared" si="124"/>
      </c>
      <c r="L817" s="4">
        <f t="shared" si="125"/>
      </c>
      <c r="N817" s="4">
        <f t="shared" si="126"/>
      </c>
      <c r="O817" s="4">
        <f t="shared" si="127"/>
      </c>
      <c r="Q817" s="4">
        <f t="shared" si="128"/>
      </c>
      <c r="R817" s="4">
        <f t="shared" si="129"/>
      </c>
    </row>
    <row r="818" spans="5:18" ht="15">
      <c r="E818" s="4">
        <f t="shared" si="120"/>
      </c>
      <c r="F818" s="4">
        <f t="shared" si="121"/>
      </c>
      <c r="H818" s="4">
        <f t="shared" si="122"/>
      </c>
      <c r="I818" s="4">
        <f t="shared" si="123"/>
      </c>
      <c r="K818" s="4">
        <f t="shared" si="124"/>
      </c>
      <c r="L818" s="4">
        <f t="shared" si="125"/>
      </c>
      <c r="N818" s="4">
        <f t="shared" si="126"/>
      </c>
      <c r="O818" s="4">
        <f t="shared" si="127"/>
      </c>
      <c r="Q818" s="4">
        <f t="shared" si="128"/>
      </c>
      <c r="R818" s="4">
        <f t="shared" si="129"/>
      </c>
    </row>
    <row r="819" spans="5:18" ht="15">
      <c r="E819" s="4">
        <f t="shared" si="120"/>
      </c>
      <c r="F819" s="4">
        <f t="shared" si="121"/>
      </c>
      <c r="H819" s="4">
        <f t="shared" si="122"/>
      </c>
      <c r="I819" s="4">
        <f t="shared" si="123"/>
      </c>
      <c r="K819" s="4">
        <f t="shared" si="124"/>
      </c>
      <c r="L819" s="4">
        <f t="shared" si="125"/>
      </c>
      <c r="N819" s="4">
        <f t="shared" si="126"/>
      </c>
      <c r="O819" s="4">
        <f t="shared" si="127"/>
      </c>
      <c r="Q819" s="4">
        <f t="shared" si="128"/>
      </c>
      <c r="R819" s="4">
        <f t="shared" si="129"/>
      </c>
    </row>
    <row r="820" spans="5:18" ht="15">
      <c r="E820" s="4">
        <f t="shared" si="120"/>
      </c>
      <c r="F820" s="4">
        <f t="shared" si="121"/>
      </c>
      <c r="H820" s="4">
        <f t="shared" si="122"/>
      </c>
      <c r="I820" s="4">
        <f t="shared" si="123"/>
      </c>
      <c r="K820" s="4">
        <f t="shared" si="124"/>
      </c>
      <c r="L820" s="4">
        <f t="shared" si="125"/>
      </c>
      <c r="N820" s="4">
        <f t="shared" si="126"/>
      </c>
      <c r="O820" s="4">
        <f t="shared" si="127"/>
      </c>
      <c r="Q820" s="4">
        <f t="shared" si="128"/>
      </c>
      <c r="R820" s="4">
        <f t="shared" si="129"/>
      </c>
    </row>
    <row r="821" spans="5:18" ht="15">
      <c r="E821" s="4">
        <f t="shared" si="120"/>
      </c>
      <c r="F821" s="4">
        <f t="shared" si="121"/>
      </c>
      <c r="H821" s="4">
        <f t="shared" si="122"/>
      </c>
      <c r="I821" s="4">
        <f t="shared" si="123"/>
      </c>
      <c r="K821" s="4">
        <f t="shared" si="124"/>
      </c>
      <c r="L821" s="4">
        <f t="shared" si="125"/>
      </c>
      <c r="N821" s="4">
        <f t="shared" si="126"/>
      </c>
      <c r="O821" s="4">
        <f t="shared" si="127"/>
      </c>
      <c r="Q821" s="4">
        <f t="shared" si="128"/>
      </c>
      <c r="R821" s="4">
        <f t="shared" si="129"/>
      </c>
    </row>
    <row r="822" spans="5:18" ht="15">
      <c r="E822" s="4">
        <f t="shared" si="120"/>
      </c>
      <c r="F822" s="4">
        <f t="shared" si="121"/>
      </c>
      <c r="H822" s="4">
        <f t="shared" si="122"/>
      </c>
      <c r="I822" s="4">
        <f t="shared" si="123"/>
      </c>
      <c r="K822" s="4">
        <f t="shared" si="124"/>
      </c>
      <c r="L822" s="4">
        <f t="shared" si="125"/>
      </c>
      <c r="N822" s="4">
        <f t="shared" si="126"/>
      </c>
      <c r="O822" s="4">
        <f t="shared" si="127"/>
      </c>
      <c r="Q822" s="4">
        <f t="shared" si="128"/>
      </c>
      <c r="R822" s="4">
        <f t="shared" si="129"/>
      </c>
    </row>
    <row r="823" spans="5:18" ht="15">
      <c r="E823" s="4">
        <f t="shared" si="120"/>
      </c>
      <c r="F823" s="4">
        <f t="shared" si="121"/>
      </c>
      <c r="H823" s="4">
        <f t="shared" si="122"/>
      </c>
      <c r="I823" s="4">
        <f t="shared" si="123"/>
      </c>
      <c r="K823" s="4">
        <f t="shared" si="124"/>
      </c>
      <c r="L823" s="4">
        <f t="shared" si="125"/>
      </c>
      <c r="N823" s="4">
        <f t="shared" si="126"/>
      </c>
      <c r="O823" s="4">
        <f t="shared" si="127"/>
      </c>
      <c r="Q823" s="4">
        <f t="shared" si="128"/>
      </c>
      <c r="R823" s="4">
        <f t="shared" si="129"/>
      </c>
    </row>
    <row r="824" spans="5:18" ht="15">
      <c r="E824" s="4">
        <f t="shared" si="120"/>
      </c>
      <c r="F824" s="4">
        <f t="shared" si="121"/>
      </c>
      <c r="H824" s="4">
        <f t="shared" si="122"/>
      </c>
      <c r="I824" s="4">
        <f t="shared" si="123"/>
      </c>
      <c r="K824" s="4">
        <f t="shared" si="124"/>
      </c>
      <c r="L824" s="4">
        <f t="shared" si="125"/>
      </c>
      <c r="N824" s="4">
        <f t="shared" si="126"/>
      </c>
      <c r="O824" s="4">
        <f t="shared" si="127"/>
      </c>
      <c r="Q824" s="4">
        <f t="shared" si="128"/>
      </c>
      <c r="R824" s="4">
        <f t="shared" si="129"/>
      </c>
    </row>
    <row r="825" spans="5:18" ht="15">
      <c r="E825" s="4">
        <f t="shared" si="120"/>
      </c>
      <c r="F825" s="4">
        <f t="shared" si="121"/>
      </c>
      <c r="H825" s="4">
        <f t="shared" si="122"/>
      </c>
      <c r="I825" s="4">
        <f t="shared" si="123"/>
      </c>
      <c r="K825" s="4">
        <f t="shared" si="124"/>
      </c>
      <c r="L825" s="4">
        <f t="shared" si="125"/>
      </c>
      <c r="N825" s="4">
        <f t="shared" si="126"/>
      </c>
      <c r="O825" s="4">
        <f t="shared" si="127"/>
      </c>
      <c r="Q825" s="4">
        <f t="shared" si="128"/>
      </c>
      <c r="R825" s="4">
        <f t="shared" si="129"/>
      </c>
    </row>
    <row r="826" spans="5:18" ht="15">
      <c r="E826" s="4">
        <f t="shared" si="120"/>
      </c>
      <c r="F826" s="4">
        <f t="shared" si="121"/>
      </c>
      <c r="H826" s="4">
        <f t="shared" si="122"/>
      </c>
      <c r="I826" s="4">
        <f t="shared" si="123"/>
      </c>
      <c r="K826" s="4">
        <f t="shared" si="124"/>
      </c>
      <c r="L826" s="4">
        <f t="shared" si="125"/>
      </c>
      <c r="N826" s="4">
        <f t="shared" si="126"/>
      </c>
      <c r="O826" s="4">
        <f t="shared" si="127"/>
      </c>
      <c r="Q826" s="4">
        <f t="shared" si="128"/>
      </c>
      <c r="R826" s="4">
        <f t="shared" si="129"/>
      </c>
    </row>
    <row r="827" spans="5:18" ht="15">
      <c r="E827" s="4">
        <f t="shared" si="120"/>
      </c>
      <c r="F827" s="4">
        <f t="shared" si="121"/>
      </c>
      <c r="H827" s="4">
        <f t="shared" si="122"/>
      </c>
      <c r="I827" s="4">
        <f t="shared" si="123"/>
      </c>
      <c r="K827" s="4">
        <f t="shared" si="124"/>
      </c>
      <c r="L827" s="4">
        <f t="shared" si="125"/>
      </c>
      <c r="N827" s="4">
        <f t="shared" si="126"/>
      </c>
      <c r="O827" s="4">
        <f t="shared" si="127"/>
      </c>
      <c r="Q827" s="4">
        <f t="shared" si="128"/>
      </c>
      <c r="R827" s="4">
        <f t="shared" si="129"/>
      </c>
    </row>
    <row r="828" spans="5:18" ht="15">
      <c r="E828" s="4">
        <f t="shared" si="120"/>
      </c>
      <c r="F828" s="4">
        <f t="shared" si="121"/>
      </c>
      <c r="H828" s="4">
        <f t="shared" si="122"/>
      </c>
      <c r="I828" s="4">
        <f t="shared" si="123"/>
      </c>
      <c r="K828" s="4">
        <f t="shared" si="124"/>
      </c>
      <c r="L828" s="4">
        <f t="shared" si="125"/>
      </c>
      <c r="N828" s="4">
        <f t="shared" si="126"/>
      </c>
      <c r="O828" s="4">
        <f t="shared" si="127"/>
      </c>
      <c r="Q828" s="4">
        <f t="shared" si="128"/>
      </c>
      <c r="R828" s="4">
        <f t="shared" si="129"/>
      </c>
    </row>
    <row r="829" spans="5:18" ht="15">
      <c r="E829" s="4">
        <f t="shared" si="120"/>
      </c>
      <c r="F829" s="4">
        <f t="shared" si="121"/>
      </c>
      <c r="H829" s="4">
        <f t="shared" si="122"/>
      </c>
      <c r="I829" s="4">
        <f t="shared" si="123"/>
      </c>
      <c r="K829" s="4">
        <f t="shared" si="124"/>
      </c>
      <c r="L829" s="4">
        <f t="shared" si="125"/>
      </c>
      <c r="N829" s="4">
        <f t="shared" si="126"/>
      </c>
      <c r="O829" s="4">
        <f t="shared" si="127"/>
      </c>
      <c r="Q829" s="4">
        <f t="shared" si="128"/>
      </c>
      <c r="R829" s="4">
        <f t="shared" si="129"/>
      </c>
    </row>
    <row r="830" spans="5:18" ht="15">
      <c r="E830" s="4">
        <f t="shared" si="120"/>
      </c>
      <c r="F830" s="4">
        <f t="shared" si="121"/>
      </c>
      <c r="H830" s="4">
        <f t="shared" si="122"/>
      </c>
      <c r="I830" s="4">
        <f t="shared" si="123"/>
      </c>
      <c r="K830" s="4">
        <f t="shared" si="124"/>
      </c>
      <c r="L830" s="4">
        <f t="shared" si="125"/>
      </c>
      <c r="N830" s="4">
        <f t="shared" si="126"/>
      </c>
      <c r="O830" s="4">
        <f t="shared" si="127"/>
      </c>
      <c r="Q830" s="4">
        <f t="shared" si="128"/>
      </c>
      <c r="R830" s="4">
        <f t="shared" si="129"/>
      </c>
    </row>
    <row r="831" spans="5:18" ht="15">
      <c r="E831" s="4">
        <f t="shared" si="120"/>
      </c>
      <c r="F831" s="4">
        <f t="shared" si="121"/>
      </c>
      <c r="H831" s="4">
        <f t="shared" si="122"/>
      </c>
      <c r="I831" s="4">
        <f t="shared" si="123"/>
      </c>
      <c r="K831" s="4">
        <f t="shared" si="124"/>
      </c>
      <c r="L831" s="4">
        <f t="shared" si="125"/>
      </c>
      <c r="N831" s="4">
        <f t="shared" si="126"/>
      </c>
      <c r="O831" s="4">
        <f t="shared" si="127"/>
      </c>
      <c r="Q831" s="4">
        <f t="shared" si="128"/>
      </c>
      <c r="R831" s="4">
        <f t="shared" si="129"/>
      </c>
    </row>
    <row r="832" spans="5:18" ht="15">
      <c r="E832" s="4">
        <f t="shared" si="120"/>
      </c>
      <c r="F832" s="4">
        <f t="shared" si="121"/>
      </c>
      <c r="H832" s="4">
        <f t="shared" si="122"/>
      </c>
      <c r="I832" s="4">
        <f t="shared" si="123"/>
      </c>
      <c r="K832" s="4">
        <f t="shared" si="124"/>
      </c>
      <c r="L832" s="4">
        <f t="shared" si="125"/>
      </c>
      <c r="N832" s="4">
        <f t="shared" si="126"/>
      </c>
      <c r="O832" s="4">
        <f t="shared" si="127"/>
      </c>
      <c r="Q832" s="4">
        <f t="shared" si="128"/>
      </c>
      <c r="R832" s="4">
        <f t="shared" si="129"/>
      </c>
    </row>
    <row r="833" spans="5:18" ht="15">
      <c r="E833" s="4">
        <f aca="true" t="shared" si="130" ref="E833:E896">IF(NOT(ISBLANK($D833)),$D833,"")</f>
      </c>
      <c r="F833" s="4">
        <f aca="true" t="shared" si="131" ref="F833:F896">IF(AND($B833&gt;=-1,$B833&lt;=0.137,NOT(ISBLANK($B833))),$E833,"")</f>
      </c>
      <c r="H833" s="4">
        <f aca="true" t="shared" si="132" ref="H833:H896">IF(NOT(ISBLANK($D833)),$D833,"")</f>
      </c>
      <c r="I833" s="4">
        <f aca="true" t="shared" si="133" ref="I833:I896">IF(AND($B833&gt;=5.5,$B833&lt;=6.5,NOT(ISBLANK($B833))),$E833,"")</f>
      </c>
      <c r="K833" s="4">
        <f aca="true" t="shared" si="134" ref="K833:K896">IF(NOT(ISBLANK($D833)),$D833,"")</f>
      </c>
      <c r="L833" s="4">
        <f aca="true" t="shared" si="135" ref="L833:L896">IF(AND($B833&gt;=19,$B833&lt;=23,NOT(ISBLANK($B833))),$E833,"")</f>
      </c>
      <c r="N833" s="4">
        <f aca="true" t="shared" si="136" ref="N833:N896">IF(NOT(ISBLANK($D833)),$D833,"")</f>
      </c>
      <c r="O833" s="4">
        <f aca="true" t="shared" si="137" ref="O833:O896">IF(AND($B833&gt;=40,$B833&lt;=42,NOT(ISBLANK($B833))),$E833,"")</f>
      </c>
      <c r="Q833" s="4">
        <f aca="true" t="shared" si="138" ref="Q833:Q896">N833</f>
      </c>
      <c r="R833" s="4">
        <f aca="true" t="shared" si="139" ref="R833:R896">IF(AND($B833&gt;115,$B833&lt;130,NOT(ISBLANK($B833))),$E833,"")</f>
      </c>
    </row>
    <row r="834" spans="5:18" ht="15">
      <c r="E834" s="4">
        <f t="shared" si="130"/>
      </c>
      <c r="F834" s="4">
        <f t="shared" si="131"/>
      </c>
      <c r="H834" s="4">
        <f t="shared" si="132"/>
      </c>
      <c r="I834" s="4">
        <f t="shared" si="133"/>
      </c>
      <c r="K834" s="4">
        <f t="shared" si="134"/>
      </c>
      <c r="L834" s="4">
        <f t="shared" si="135"/>
      </c>
      <c r="N834" s="4">
        <f t="shared" si="136"/>
      </c>
      <c r="O834" s="4">
        <f t="shared" si="137"/>
      </c>
      <c r="Q834" s="4">
        <f t="shared" si="138"/>
      </c>
      <c r="R834" s="4">
        <f t="shared" si="139"/>
      </c>
    </row>
    <row r="835" spans="5:18" ht="15">
      <c r="E835" s="4">
        <f t="shared" si="130"/>
      </c>
      <c r="F835" s="4">
        <f t="shared" si="131"/>
      </c>
      <c r="H835" s="4">
        <f t="shared" si="132"/>
      </c>
      <c r="I835" s="4">
        <f t="shared" si="133"/>
      </c>
      <c r="K835" s="4">
        <f t="shared" si="134"/>
      </c>
      <c r="L835" s="4">
        <f t="shared" si="135"/>
      </c>
      <c r="N835" s="4">
        <f t="shared" si="136"/>
      </c>
      <c r="O835" s="4">
        <f t="shared" si="137"/>
      </c>
      <c r="Q835" s="4">
        <f t="shared" si="138"/>
      </c>
      <c r="R835" s="4">
        <f t="shared" si="139"/>
      </c>
    </row>
    <row r="836" spans="5:18" ht="15">
      <c r="E836" s="4">
        <f t="shared" si="130"/>
      </c>
      <c r="F836" s="4">
        <f t="shared" si="131"/>
      </c>
      <c r="H836" s="4">
        <f t="shared" si="132"/>
      </c>
      <c r="I836" s="4">
        <f t="shared" si="133"/>
      </c>
      <c r="K836" s="4">
        <f t="shared" si="134"/>
      </c>
      <c r="L836" s="4">
        <f t="shared" si="135"/>
      </c>
      <c r="N836" s="4">
        <f t="shared" si="136"/>
      </c>
      <c r="O836" s="4">
        <f t="shared" si="137"/>
      </c>
      <c r="Q836" s="4">
        <f t="shared" si="138"/>
      </c>
      <c r="R836" s="4">
        <f t="shared" si="139"/>
      </c>
    </row>
    <row r="837" spans="5:18" ht="15">
      <c r="E837" s="4">
        <f t="shared" si="130"/>
      </c>
      <c r="F837" s="4">
        <f t="shared" si="131"/>
      </c>
      <c r="H837" s="4">
        <f t="shared" si="132"/>
      </c>
      <c r="I837" s="4">
        <f t="shared" si="133"/>
      </c>
      <c r="K837" s="4">
        <f t="shared" si="134"/>
      </c>
      <c r="L837" s="4">
        <f t="shared" si="135"/>
      </c>
      <c r="N837" s="4">
        <f t="shared" si="136"/>
      </c>
      <c r="O837" s="4">
        <f t="shared" si="137"/>
      </c>
      <c r="Q837" s="4">
        <f t="shared" si="138"/>
      </c>
      <c r="R837" s="4">
        <f t="shared" si="139"/>
      </c>
    </row>
    <row r="838" spans="5:18" ht="15">
      <c r="E838" s="4">
        <f t="shared" si="130"/>
      </c>
      <c r="F838" s="4">
        <f t="shared" si="131"/>
      </c>
      <c r="H838" s="4">
        <f t="shared" si="132"/>
      </c>
      <c r="I838" s="4">
        <f t="shared" si="133"/>
      </c>
      <c r="K838" s="4">
        <f t="shared" si="134"/>
      </c>
      <c r="L838" s="4">
        <f t="shared" si="135"/>
      </c>
      <c r="N838" s="4">
        <f t="shared" si="136"/>
      </c>
      <c r="O838" s="4">
        <f t="shared" si="137"/>
      </c>
      <c r="Q838" s="4">
        <f t="shared" si="138"/>
      </c>
      <c r="R838" s="4">
        <f t="shared" si="139"/>
      </c>
    </row>
    <row r="839" spans="5:18" ht="15">
      <c r="E839" s="4">
        <f t="shared" si="130"/>
      </c>
      <c r="F839" s="4">
        <f t="shared" si="131"/>
      </c>
      <c r="H839" s="4">
        <f t="shared" si="132"/>
      </c>
      <c r="I839" s="4">
        <f t="shared" si="133"/>
      </c>
      <c r="K839" s="4">
        <f t="shared" si="134"/>
      </c>
      <c r="L839" s="4">
        <f t="shared" si="135"/>
      </c>
      <c r="N839" s="4">
        <f t="shared" si="136"/>
      </c>
      <c r="O839" s="4">
        <f t="shared" si="137"/>
      </c>
      <c r="Q839" s="4">
        <f t="shared" si="138"/>
      </c>
      <c r="R839" s="4">
        <f t="shared" si="139"/>
      </c>
    </row>
    <row r="840" spans="5:18" ht="15">
      <c r="E840" s="4">
        <f t="shared" si="130"/>
      </c>
      <c r="F840" s="4">
        <f t="shared" si="131"/>
      </c>
      <c r="H840" s="4">
        <f t="shared" si="132"/>
      </c>
      <c r="I840" s="4">
        <f t="shared" si="133"/>
      </c>
      <c r="K840" s="4">
        <f t="shared" si="134"/>
      </c>
      <c r="L840" s="4">
        <f t="shared" si="135"/>
      </c>
      <c r="N840" s="4">
        <f t="shared" si="136"/>
      </c>
      <c r="O840" s="4">
        <f t="shared" si="137"/>
      </c>
      <c r="Q840" s="4">
        <f t="shared" si="138"/>
      </c>
      <c r="R840" s="4">
        <f t="shared" si="139"/>
      </c>
    </row>
    <row r="841" spans="5:18" ht="15">
      <c r="E841" s="4">
        <f t="shared" si="130"/>
      </c>
      <c r="F841" s="4">
        <f t="shared" si="131"/>
      </c>
      <c r="H841" s="4">
        <f t="shared" si="132"/>
      </c>
      <c r="I841" s="4">
        <f t="shared" si="133"/>
      </c>
      <c r="K841" s="4">
        <f t="shared" si="134"/>
      </c>
      <c r="L841" s="4">
        <f t="shared" si="135"/>
      </c>
      <c r="N841" s="4">
        <f t="shared" si="136"/>
      </c>
      <c r="O841" s="4">
        <f t="shared" si="137"/>
      </c>
      <c r="Q841" s="4">
        <f t="shared" si="138"/>
      </c>
      <c r="R841" s="4">
        <f t="shared" si="139"/>
      </c>
    </row>
    <row r="842" spans="5:18" ht="15">
      <c r="E842" s="4">
        <f t="shared" si="130"/>
      </c>
      <c r="F842" s="4">
        <f t="shared" si="131"/>
      </c>
      <c r="H842" s="4">
        <f t="shared" si="132"/>
      </c>
      <c r="I842" s="4">
        <f t="shared" si="133"/>
      </c>
      <c r="K842" s="4">
        <f t="shared" si="134"/>
      </c>
      <c r="L842" s="4">
        <f t="shared" si="135"/>
      </c>
      <c r="N842" s="4">
        <f t="shared" si="136"/>
      </c>
      <c r="O842" s="4">
        <f t="shared" si="137"/>
      </c>
      <c r="Q842" s="4">
        <f t="shared" si="138"/>
      </c>
      <c r="R842" s="4">
        <f t="shared" si="139"/>
      </c>
    </row>
    <row r="843" spans="5:18" ht="15">
      <c r="E843" s="4">
        <f t="shared" si="130"/>
      </c>
      <c r="F843" s="4">
        <f t="shared" si="131"/>
      </c>
      <c r="H843" s="4">
        <f t="shared" si="132"/>
      </c>
      <c r="I843" s="4">
        <f t="shared" si="133"/>
      </c>
      <c r="K843" s="4">
        <f t="shared" si="134"/>
      </c>
      <c r="L843" s="4">
        <f t="shared" si="135"/>
      </c>
      <c r="N843" s="4">
        <f t="shared" si="136"/>
      </c>
      <c r="O843" s="4">
        <f t="shared" si="137"/>
      </c>
      <c r="Q843" s="4">
        <f t="shared" si="138"/>
      </c>
      <c r="R843" s="4">
        <f t="shared" si="139"/>
      </c>
    </row>
    <row r="844" spans="5:18" ht="15">
      <c r="E844" s="4">
        <f t="shared" si="130"/>
      </c>
      <c r="F844" s="4">
        <f t="shared" si="131"/>
      </c>
      <c r="H844" s="4">
        <f t="shared" si="132"/>
      </c>
      <c r="I844" s="4">
        <f t="shared" si="133"/>
      </c>
      <c r="K844" s="4">
        <f t="shared" si="134"/>
      </c>
      <c r="L844" s="4">
        <f t="shared" si="135"/>
      </c>
      <c r="N844" s="4">
        <f t="shared" si="136"/>
      </c>
      <c r="O844" s="4">
        <f t="shared" si="137"/>
      </c>
      <c r="Q844" s="4">
        <f t="shared" si="138"/>
      </c>
      <c r="R844" s="4">
        <f t="shared" si="139"/>
      </c>
    </row>
    <row r="845" spans="5:18" ht="15">
      <c r="E845" s="4">
        <f t="shared" si="130"/>
      </c>
      <c r="F845" s="4">
        <f t="shared" si="131"/>
      </c>
      <c r="H845" s="4">
        <f t="shared" si="132"/>
      </c>
      <c r="I845" s="4">
        <f t="shared" si="133"/>
      </c>
      <c r="K845" s="4">
        <f t="shared" si="134"/>
      </c>
      <c r="L845" s="4">
        <f t="shared" si="135"/>
      </c>
      <c r="N845" s="4">
        <f t="shared" si="136"/>
      </c>
      <c r="O845" s="4">
        <f t="shared" si="137"/>
      </c>
      <c r="Q845" s="4">
        <f t="shared" si="138"/>
      </c>
      <c r="R845" s="4">
        <f t="shared" si="139"/>
      </c>
    </row>
    <row r="846" spans="5:18" ht="15">
      <c r="E846" s="4">
        <f t="shared" si="130"/>
      </c>
      <c r="F846" s="4">
        <f t="shared" si="131"/>
      </c>
      <c r="H846" s="4">
        <f t="shared" si="132"/>
      </c>
      <c r="I846" s="4">
        <f t="shared" si="133"/>
      </c>
      <c r="K846" s="4">
        <f t="shared" si="134"/>
      </c>
      <c r="L846" s="4">
        <f t="shared" si="135"/>
      </c>
      <c r="N846" s="4">
        <f t="shared" si="136"/>
      </c>
      <c r="O846" s="4">
        <f t="shared" si="137"/>
      </c>
      <c r="Q846" s="4">
        <f t="shared" si="138"/>
      </c>
      <c r="R846" s="4">
        <f t="shared" si="139"/>
      </c>
    </row>
    <row r="847" spans="5:18" ht="15">
      <c r="E847" s="4">
        <f t="shared" si="130"/>
      </c>
      <c r="F847" s="4">
        <f t="shared" si="131"/>
      </c>
      <c r="H847" s="4">
        <f t="shared" si="132"/>
      </c>
      <c r="I847" s="4">
        <f t="shared" si="133"/>
      </c>
      <c r="K847" s="4">
        <f t="shared" si="134"/>
      </c>
      <c r="L847" s="4">
        <f t="shared" si="135"/>
      </c>
      <c r="N847" s="4">
        <f t="shared" si="136"/>
      </c>
      <c r="O847" s="4">
        <f t="shared" si="137"/>
      </c>
      <c r="Q847" s="4">
        <f t="shared" si="138"/>
      </c>
      <c r="R847" s="4">
        <f t="shared" si="139"/>
      </c>
    </row>
    <row r="848" spans="5:18" ht="15">
      <c r="E848" s="4">
        <f t="shared" si="130"/>
      </c>
      <c r="F848" s="4">
        <f t="shared" si="131"/>
      </c>
      <c r="H848" s="4">
        <f t="shared" si="132"/>
      </c>
      <c r="I848" s="4">
        <f t="shared" si="133"/>
      </c>
      <c r="K848" s="4">
        <f t="shared" si="134"/>
      </c>
      <c r="L848" s="4">
        <f t="shared" si="135"/>
      </c>
      <c r="N848" s="4">
        <f t="shared" si="136"/>
      </c>
      <c r="O848" s="4">
        <f t="shared" si="137"/>
      </c>
      <c r="Q848" s="4">
        <f t="shared" si="138"/>
      </c>
      <c r="R848" s="4">
        <f t="shared" si="139"/>
      </c>
    </row>
    <row r="849" spans="5:18" ht="15">
      <c r="E849" s="4">
        <f t="shared" si="130"/>
      </c>
      <c r="F849" s="4">
        <f t="shared" si="131"/>
      </c>
      <c r="H849" s="4">
        <f t="shared" si="132"/>
      </c>
      <c r="I849" s="4">
        <f t="shared" si="133"/>
      </c>
      <c r="K849" s="4">
        <f t="shared" si="134"/>
      </c>
      <c r="L849" s="4">
        <f t="shared" si="135"/>
      </c>
      <c r="N849" s="4">
        <f t="shared" si="136"/>
      </c>
      <c r="O849" s="4">
        <f t="shared" si="137"/>
      </c>
      <c r="Q849" s="4">
        <f t="shared" si="138"/>
      </c>
      <c r="R849" s="4">
        <f t="shared" si="139"/>
      </c>
    </row>
    <row r="850" spans="5:18" ht="15">
      <c r="E850" s="4">
        <f t="shared" si="130"/>
      </c>
      <c r="F850" s="4">
        <f t="shared" si="131"/>
      </c>
      <c r="H850" s="4">
        <f t="shared" si="132"/>
      </c>
      <c r="I850" s="4">
        <f t="shared" si="133"/>
      </c>
      <c r="K850" s="4">
        <f t="shared" si="134"/>
      </c>
      <c r="L850" s="4">
        <f t="shared" si="135"/>
      </c>
      <c r="N850" s="4">
        <f t="shared" si="136"/>
      </c>
      <c r="O850" s="4">
        <f t="shared" si="137"/>
      </c>
      <c r="Q850" s="4">
        <f t="shared" si="138"/>
      </c>
      <c r="R850" s="4">
        <f t="shared" si="139"/>
      </c>
    </row>
    <row r="851" spans="5:18" ht="15">
      <c r="E851" s="4">
        <f t="shared" si="130"/>
      </c>
      <c r="F851" s="4">
        <f t="shared" si="131"/>
      </c>
      <c r="H851" s="4">
        <f t="shared" si="132"/>
      </c>
      <c r="I851" s="4">
        <f t="shared" si="133"/>
      </c>
      <c r="K851" s="4">
        <f t="shared" si="134"/>
      </c>
      <c r="L851" s="4">
        <f t="shared" si="135"/>
      </c>
      <c r="N851" s="4">
        <f t="shared" si="136"/>
      </c>
      <c r="O851" s="4">
        <f t="shared" si="137"/>
      </c>
      <c r="Q851" s="4">
        <f t="shared" si="138"/>
      </c>
      <c r="R851" s="4">
        <f t="shared" si="139"/>
      </c>
    </row>
    <row r="852" spans="5:18" ht="15">
      <c r="E852" s="4">
        <f t="shared" si="130"/>
      </c>
      <c r="F852" s="4">
        <f t="shared" si="131"/>
      </c>
      <c r="H852" s="4">
        <f t="shared" si="132"/>
      </c>
      <c r="I852" s="4">
        <f t="shared" si="133"/>
      </c>
      <c r="K852" s="4">
        <f t="shared" si="134"/>
      </c>
      <c r="L852" s="4">
        <f t="shared" si="135"/>
      </c>
      <c r="N852" s="4">
        <f t="shared" si="136"/>
      </c>
      <c r="O852" s="4">
        <f t="shared" si="137"/>
      </c>
      <c r="Q852" s="4">
        <f t="shared" si="138"/>
      </c>
      <c r="R852" s="4">
        <f t="shared" si="139"/>
      </c>
    </row>
    <row r="853" spans="5:18" ht="15">
      <c r="E853" s="4">
        <f t="shared" si="130"/>
      </c>
      <c r="F853" s="4">
        <f t="shared" si="131"/>
      </c>
      <c r="H853" s="4">
        <f t="shared" si="132"/>
      </c>
      <c r="I853" s="4">
        <f t="shared" si="133"/>
      </c>
      <c r="K853" s="4">
        <f t="shared" si="134"/>
      </c>
      <c r="L853" s="4">
        <f t="shared" si="135"/>
      </c>
      <c r="N853" s="4">
        <f t="shared" si="136"/>
      </c>
      <c r="O853" s="4">
        <f t="shared" si="137"/>
      </c>
      <c r="Q853" s="4">
        <f t="shared" si="138"/>
      </c>
      <c r="R853" s="4">
        <f t="shared" si="139"/>
      </c>
    </row>
    <row r="854" spans="5:18" ht="15">
      <c r="E854" s="4">
        <f t="shared" si="130"/>
      </c>
      <c r="F854" s="4">
        <f t="shared" si="131"/>
      </c>
      <c r="H854" s="4">
        <f t="shared" si="132"/>
      </c>
      <c r="I854" s="4">
        <f t="shared" si="133"/>
      </c>
      <c r="K854" s="4">
        <f t="shared" si="134"/>
      </c>
      <c r="L854" s="4">
        <f t="shared" si="135"/>
      </c>
      <c r="N854" s="4">
        <f t="shared" si="136"/>
      </c>
      <c r="O854" s="4">
        <f t="shared" si="137"/>
      </c>
      <c r="Q854" s="4">
        <f t="shared" si="138"/>
      </c>
      <c r="R854" s="4">
        <f t="shared" si="139"/>
      </c>
    </row>
    <row r="855" spans="5:18" ht="15">
      <c r="E855" s="4">
        <f t="shared" si="130"/>
      </c>
      <c r="F855" s="4">
        <f t="shared" si="131"/>
      </c>
      <c r="H855" s="4">
        <f t="shared" si="132"/>
      </c>
      <c r="I855" s="4">
        <f t="shared" si="133"/>
      </c>
      <c r="K855" s="4">
        <f t="shared" si="134"/>
      </c>
      <c r="L855" s="4">
        <f t="shared" si="135"/>
      </c>
      <c r="N855" s="4">
        <f t="shared" si="136"/>
      </c>
      <c r="O855" s="4">
        <f t="shared" si="137"/>
      </c>
      <c r="Q855" s="4">
        <f t="shared" si="138"/>
      </c>
      <c r="R855" s="4">
        <f t="shared" si="139"/>
      </c>
    </row>
    <row r="856" spans="5:18" ht="15">
      <c r="E856" s="4">
        <f t="shared" si="130"/>
      </c>
      <c r="F856" s="4">
        <f t="shared" si="131"/>
      </c>
      <c r="H856" s="4">
        <f t="shared" si="132"/>
      </c>
      <c r="I856" s="4">
        <f t="shared" si="133"/>
      </c>
      <c r="K856" s="4">
        <f t="shared" si="134"/>
      </c>
      <c r="L856" s="4">
        <f t="shared" si="135"/>
      </c>
      <c r="N856" s="4">
        <f t="shared" si="136"/>
      </c>
      <c r="O856" s="4">
        <f t="shared" si="137"/>
      </c>
      <c r="Q856" s="4">
        <f t="shared" si="138"/>
      </c>
      <c r="R856" s="4">
        <f t="shared" si="139"/>
      </c>
    </row>
    <row r="857" spans="5:18" ht="15">
      <c r="E857" s="4">
        <f t="shared" si="130"/>
      </c>
      <c r="F857" s="4">
        <f t="shared" si="131"/>
      </c>
      <c r="H857" s="4">
        <f t="shared" si="132"/>
      </c>
      <c r="I857" s="4">
        <f t="shared" si="133"/>
      </c>
      <c r="K857" s="4">
        <f t="shared" si="134"/>
      </c>
      <c r="L857" s="4">
        <f t="shared" si="135"/>
      </c>
      <c r="N857" s="4">
        <f t="shared" si="136"/>
      </c>
      <c r="O857" s="4">
        <f t="shared" si="137"/>
      </c>
      <c r="Q857" s="4">
        <f t="shared" si="138"/>
      </c>
      <c r="R857" s="4">
        <f t="shared" si="139"/>
      </c>
    </row>
    <row r="858" spans="5:18" ht="15">
      <c r="E858" s="4">
        <f t="shared" si="130"/>
      </c>
      <c r="F858" s="4">
        <f t="shared" si="131"/>
      </c>
      <c r="H858" s="4">
        <f t="shared" si="132"/>
      </c>
      <c r="I858" s="4">
        <f t="shared" si="133"/>
      </c>
      <c r="K858" s="4">
        <f t="shared" si="134"/>
      </c>
      <c r="L858" s="4">
        <f t="shared" si="135"/>
      </c>
      <c r="N858" s="4">
        <f t="shared" si="136"/>
      </c>
      <c r="O858" s="4">
        <f t="shared" si="137"/>
      </c>
      <c r="Q858" s="4">
        <f t="shared" si="138"/>
      </c>
      <c r="R858" s="4">
        <f t="shared" si="139"/>
      </c>
    </row>
    <row r="859" spans="5:18" ht="15">
      <c r="E859" s="4">
        <f t="shared" si="130"/>
      </c>
      <c r="F859" s="4">
        <f t="shared" si="131"/>
      </c>
      <c r="H859" s="4">
        <f t="shared" si="132"/>
      </c>
      <c r="I859" s="4">
        <f t="shared" si="133"/>
      </c>
      <c r="K859" s="4">
        <f t="shared" si="134"/>
      </c>
      <c r="L859" s="4">
        <f t="shared" si="135"/>
      </c>
      <c r="N859" s="4">
        <f t="shared" si="136"/>
      </c>
      <c r="O859" s="4">
        <f t="shared" si="137"/>
      </c>
      <c r="Q859" s="4">
        <f t="shared" si="138"/>
      </c>
      <c r="R859" s="4">
        <f t="shared" si="139"/>
      </c>
    </row>
    <row r="860" spans="5:18" ht="15">
      <c r="E860" s="4">
        <f t="shared" si="130"/>
      </c>
      <c r="F860" s="4">
        <f t="shared" si="131"/>
      </c>
      <c r="H860" s="4">
        <f t="shared" si="132"/>
      </c>
      <c r="I860" s="4">
        <f t="shared" si="133"/>
      </c>
      <c r="K860" s="4">
        <f t="shared" si="134"/>
      </c>
      <c r="L860" s="4">
        <f t="shared" si="135"/>
      </c>
      <c r="N860" s="4">
        <f t="shared" si="136"/>
      </c>
      <c r="O860" s="4">
        <f t="shared" si="137"/>
      </c>
      <c r="Q860" s="4">
        <f t="shared" si="138"/>
      </c>
      <c r="R860" s="4">
        <f t="shared" si="139"/>
      </c>
    </row>
    <row r="861" spans="5:18" ht="15">
      <c r="E861" s="4">
        <f t="shared" si="130"/>
      </c>
      <c r="F861" s="4">
        <f t="shared" si="131"/>
      </c>
      <c r="H861" s="4">
        <f t="shared" si="132"/>
      </c>
      <c r="I861" s="4">
        <f t="shared" si="133"/>
      </c>
      <c r="K861" s="4">
        <f t="shared" si="134"/>
      </c>
      <c r="L861" s="4">
        <f t="shared" si="135"/>
      </c>
      <c r="N861" s="4">
        <f t="shared" si="136"/>
      </c>
      <c r="O861" s="4">
        <f t="shared" si="137"/>
      </c>
      <c r="Q861" s="4">
        <f t="shared" si="138"/>
      </c>
      <c r="R861" s="4">
        <f t="shared" si="139"/>
      </c>
    </row>
    <row r="862" spans="5:18" ht="15">
      <c r="E862" s="4">
        <f t="shared" si="130"/>
      </c>
      <c r="F862" s="4">
        <f t="shared" si="131"/>
      </c>
      <c r="H862" s="4">
        <f t="shared" si="132"/>
      </c>
      <c r="I862" s="4">
        <f t="shared" si="133"/>
      </c>
      <c r="K862" s="4">
        <f t="shared" si="134"/>
      </c>
      <c r="L862" s="4">
        <f t="shared" si="135"/>
      </c>
      <c r="N862" s="4">
        <f t="shared" si="136"/>
      </c>
      <c r="O862" s="4">
        <f t="shared" si="137"/>
      </c>
      <c r="Q862" s="4">
        <f t="shared" si="138"/>
      </c>
      <c r="R862" s="4">
        <f t="shared" si="139"/>
      </c>
    </row>
    <row r="863" spans="5:18" ht="15">
      <c r="E863" s="4">
        <f t="shared" si="130"/>
      </c>
      <c r="F863" s="4">
        <f t="shared" si="131"/>
      </c>
      <c r="H863" s="4">
        <f t="shared" si="132"/>
      </c>
      <c r="I863" s="4">
        <f t="shared" si="133"/>
      </c>
      <c r="K863" s="4">
        <f t="shared" si="134"/>
      </c>
      <c r="L863" s="4">
        <f t="shared" si="135"/>
      </c>
      <c r="N863" s="4">
        <f t="shared" si="136"/>
      </c>
      <c r="O863" s="4">
        <f t="shared" si="137"/>
      </c>
      <c r="Q863" s="4">
        <f t="shared" si="138"/>
      </c>
      <c r="R863" s="4">
        <f t="shared" si="139"/>
      </c>
    </row>
    <row r="864" spans="5:18" ht="15">
      <c r="E864" s="4">
        <f t="shared" si="130"/>
      </c>
      <c r="F864" s="4">
        <f t="shared" si="131"/>
      </c>
      <c r="H864" s="4">
        <f t="shared" si="132"/>
      </c>
      <c r="I864" s="4">
        <f t="shared" si="133"/>
      </c>
      <c r="K864" s="4">
        <f t="shared" si="134"/>
      </c>
      <c r="L864" s="4">
        <f t="shared" si="135"/>
      </c>
      <c r="N864" s="4">
        <f t="shared" si="136"/>
      </c>
      <c r="O864" s="4">
        <f t="shared" si="137"/>
      </c>
      <c r="Q864" s="4">
        <f t="shared" si="138"/>
      </c>
      <c r="R864" s="4">
        <f t="shared" si="139"/>
      </c>
    </row>
    <row r="865" spans="5:18" ht="15">
      <c r="E865" s="4">
        <f t="shared" si="130"/>
      </c>
      <c r="F865" s="4">
        <f t="shared" si="131"/>
      </c>
      <c r="H865" s="4">
        <f t="shared" si="132"/>
      </c>
      <c r="I865" s="4">
        <f t="shared" si="133"/>
      </c>
      <c r="K865" s="4">
        <f t="shared" si="134"/>
      </c>
      <c r="L865" s="4">
        <f t="shared" si="135"/>
      </c>
      <c r="N865" s="4">
        <f t="shared" si="136"/>
      </c>
      <c r="O865" s="4">
        <f t="shared" si="137"/>
      </c>
      <c r="Q865" s="4">
        <f t="shared" si="138"/>
      </c>
      <c r="R865" s="4">
        <f t="shared" si="139"/>
      </c>
    </row>
    <row r="866" spans="5:18" ht="15">
      <c r="E866" s="4">
        <f t="shared" si="130"/>
      </c>
      <c r="F866" s="4">
        <f t="shared" si="131"/>
      </c>
      <c r="H866" s="4">
        <f t="shared" si="132"/>
      </c>
      <c r="I866" s="4">
        <f t="shared" si="133"/>
      </c>
      <c r="K866" s="4">
        <f t="shared" si="134"/>
      </c>
      <c r="L866" s="4">
        <f t="shared" si="135"/>
      </c>
      <c r="N866" s="4">
        <f t="shared" si="136"/>
      </c>
      <c r="O866" s="4">
        <f t="shared" si="137"/>
      </c>
      <c r="Q866" s="4">
        <f t="shared" si="138"/>
      </c>
      <c r="R866" s="4">
        <f t="shared" si="139"/>
      </c>
    </row>
    <row r="867" spans="5:18" ht="15">
      <c r="E867" s="4">
        <f t="shared" si="130"/>
      </c>
      <c r="F867" s="4">
        <f t="shared" si="131"/>
      </c>
      <c r="H867" s="4">
        <f t="shared" si="132"/>
      </c>
      <c r="I867" s="4">
        <f t="shared" si="133"/>
      </c>
      <c r="K867" s="4">
        <f t="shared" si="134"/>
      </c>
      <c r="L867" s="4">
        <f t="shared" si="135"/>
      </c>
      <c r="N867" s="4">
        <f t="shared" si="136"/>
      </c>
      <c r="O867" s="4">
        <f t="shared" si="137"/>
      </c>
      <c r="Q867" s="4">
        <f t="shared" si="138"/>
      </c>
      <c r="R867" s="4">
        <f t="shared" si="139"/>
      </c>
    </row>
    <row r="868" spans="5:18" ht="15">
      <c r="E868" s="4">
        <f t="shared" si="130"/>
      </c>
      <c r="F868" s="4">
        <f t="shared" si="131"/>
      </c>
      <c r="H868" s="4">
        <f t="shared" si="132"/>
      </c>
      <c r="I868" s="4">
        <f t="shared" si="133"/>
      </c>
      <c r="K868" s="4">
        <f t="shared" si="134"/>
      </c>
      <c r="L868" s="4">
        <f t="shared" si="135"/>
      </c>
      <c r="N868" s="4">
        <f t="shared" si="136"/>
      </c>
      <c r="O868" s="4">
        <f t="shared" si="137"/>
      </c>
      <c r="Q868" s="4">
        <f t="shared" si="138"/>
      </c>
      <c r="R868" s="4">
        <f t="shared" si="139"/>
      </c>
    </row>
    <row r="869" spans="5:18" ht="15">
      <c r="E869" s="4">
        <f t="shared" si="130"/>
      </c>
      <c r="F869" s="4">
        <f t="shared" si="131"/>
      </c>
      <c r="H869" s="4">
        <f t="shared" si="132"/>
      </c>
      <c r="I869" s="4">
        <f t="shared" si="133"/>
      </c>
      <c r="K869" s="4">
        <f t="shared" si="134"/>
      </c>
      <c r="L869" s="4">
        <f t="shared" si="135"/>
      </c>
      <c r="N869" s="4">
        <f t="shared" si="136"/>
      </c>
      <c r="O869" s="4">
        <f t="shared" si="137"/>
      </c>
      <c r="Q869" s="4">
        <f t="shared" si="138"/>
      </c>
      <c r="R869" s="4">
        <f t="shared" si="139"/>
      </c>
    </row>
    <row r="870" spans="5:18" ht="15">
      <c r="E870" s="4">
        <f t="shared" si="130"/>
      </c>
      <c r="F870" s="4">
        <f t="shared" si="131"/>
      </c>
      <c r="H870" s="4">
        <f t="shared" si="132"/>
      </c>
      <c r="I870" s="4">
        <f t="shared" si="133"/>
      </c>
      <c r="K870" s="4">
        <f t="shared" si="134"/>
      </c>
      <c r="L870" s="4">
        <f t="shared" si="135"/>
      </c>
      <c r="N870" s="4">
        <f t="shared" si="136"/>
      </c>
      <c r="O870" s="4">
        <f t="shared" si="137"/>
      </c>
      <c r="Q870" s="4">
        <f t="shared" si="138"/>
      </c>
      <c r="R870" s="4">
        <f t="shared" si="139"/>
      </c>
    </row>
    <row r="871" spans="5:18" ht="15">
      <c r="E871" s="4">
        <f t="shared" si="130"/>
      </c>
      <c r="F871" s="4">
        <f t="shared" si="131"/>
      </c>
      <c r="H871" s="4">
        <f t="shared" si="132"/>
      </c>
      <c r="I871" s="4">
        <f t="shared" si="133"/>
      </c>
      <c r="K871" s="4">
        <f t="shared" si="134"/>
      </c>
      <c r="L871" s="4">
        <f t="shared" si="135"/>
      </c>
      <c r="N871" s="4">
        <f t="shared" si="136"/>
      </c>
      <c r="O871" s="4">
        <f t="shared" si="137"/>
      </c>
      <c r="Q871" s="4">
        <f t="shared" si="138"/>
      </c>
      <c r="R871" s="4">
        <f t="shared" si="139"/>
      </c>
    </row>
    <row r="872" spans="5:18" ht="15">
      <c r="E872" s="4">
        <f t="shared" si="130"/>
      </c>
      <c r="F872" s="4">
        <f t="shared" si="131"/>
      </c>
      <c r="H872" s="4">
        <f t="shared" si="132"/>
      </c>
      <c r="I872" s="4">
        <f t="shared" si="133"/>
      </c>
      <c r="K872" s="4">
        <f t="shared" si="134"/>
      </c>
      <c r="L872" s="4">
        <f t="shared" si="135"/>
      </c>
      <c r="N872" s="4">
        <f t="shared" si="136"/>
      </c>
      <c r="O872" s="4">
        <f t="shared" si="137"/>
      </c>
      <c r="Q872" s="4">
        <f t="shared" si="138"/>
      </c>
      <c r="R872" s="4">
        <f t="shared" si="139"/>
      </c>
    </row>
    <row r="873" spans="5:18" ht="15">
      <c r="E873" s="4">
        <f t="shared" si="130"/>
      </c>
      <c r="F873" s="4">
        <f t="shared" si="131"/>
      </c>
      <c r="H873" s="4">
        <f t="shared" si="132"/>
      </c>
      <c r="I873" s="4">
        <f t="shared" si="133"/>
      </c>
      <c r="K873" s="4">
        <f t="shared" si="134"/>
      </c>
      <c r="L873" s="4">
        <f t="shared" si="135"/>
      </c>
      <c r="N873" s="4">
        <f t="shared" si="136"/>
      </c>
      <c r="O873" s="4">
        <f t="shared" si="137"/>
      </c>
      <c r="Q873" s="4">
        <f t="shared" si="138"/>
      </c>
      <c r="R873" s="4">
        <f t="shared" si="139"/>
      </c>
    </row>
    <row r="874" spans="5:18" ht="15">
      <c r="E874" s="4">
        <f t="shared" si="130"/>
      </c>
      <c r="F874" s="4">
        <f t="shared" si="131"/>
      </c>
      <c r="H874" s="4">
        <f t="shared" si="132"/>
      </c>
      <c r="I874" s="4">
        <f t="shared" si="133"/>
      </c>
      <c r="K874" s="4">
        <f t="shared" si="134"/>
      </c>
      <c r="L874" s="4">
        <f t="shared" si="135"/>
      </c>
      <c r="N874" s="4">
        <f t="shared" si="136"/>
      </c>
      <c r="O874" s="4">
        <f t="shared" si="137"/>
      </c>
      <c r="Q874" s="4">
        <f t="shared" si="138"/>
      </c>
      <c r="R874" s="4">
        <f t="shared" si="139"/>
      </c>
    </row>
    <row r="875" spans="5:18" ht="15">
      <c r="E875" s="4">
        <f t="shared" si="130"/>
      </c>
      <c r="F875" s="4">
        <f t="shared" si="131"/>
      </c>
      <c r="H875" s="4">
        <f t="shared" si="132"/>
      </c>
      <c r="I875" s="4">
        <f t="shared" si="133"/>
      </c>
      <c r="K875" s="4">
        <f t="shared" si="134"/>
      </c>
      <c r="L875" s="4">
        <f t="shared" si="135"/>
      </c>
      <c r="N875" s="4">
        <f t="shared" si="136"/>
      </c>
      <c r="O875" s="4">
        <f t="shared" si="137"/>
      </c>
      <c r="Q875" s="4">
        <f t="shared" si="138"/>
      </c>
      <c r="R875" s="4">
        <f t="shared" si="139"/>
      </c>
    </row>
    <row r="876" spans="5:18" ht="15">
      <c r="E876" s="4">
        <f t="shared" si="130"/>
      </c>
      <c r="F876" s="4">
        <f t="shared" si="131"/>
      </c>
      <c r="H876" s="4">
        <f t="shared" si="132"/>
      </c>
      <c r="I876" s="4">
        <f t="shared" si="133"/>
      </c>
      <c r="K876" s="4">
        <f t="shared" si="134"/>
      </c>
      <c r="L876" s="4">
        <f t="shared" si="135"/>
      </c>
      <c r="N876" s="4">
        <f t="shared" si="136"/>
      </c>
      <c r="O876" s="4">
        <f t="shared" si="137"/>
      </c>
      <c r="Q876" s="4">
        <f t="shared" si="138"/>
      </c>
      <c r="R876" s="4">
        <f t="shared" si="139"/>
      </c>
    </row>
    <row r="877" spans="5:18" ht="15">
      <c r="E877" s="4">
        <f t="shared" si="130"/>
      </c>
      <c r="F877" s="4">
        <f t="shared" si="131"/>
      </c>
      <c r="H877" s="4">
        <f t="shared" si="132"/>
      </c>
      <c r="I877" s="4">
        <f t="shared" si="133"/>
      </c>
      <c r="K877" s="4">
        <f t="shared" si="134"/>
      </c>
      <c r="L877" s="4">
        <f t="shared" si="135"/>
      </c>
      <c r="N877" s="4">
        <f t="shared" si="136"/>
      </c>
      <c r="O877" s="4">
        <f t="shared" si="137"/>
      </c>
      <c r="Q877" s="4">
        <f t="shared" si="138"/>
      </c>
      <c r="R877" s="4">
        <f t="shared" si="139"/>
      </c>
    </row>
    <row r="878" spans="5:18" ht="15">
      <c r="E878" s="4">
        <f t="shared" si="130"/>
      </c>
      <c r="F878" s="4">
        <f t="shared" si="131"/>
      </c>
      <c r="H878" s="4">
        <f t="shared" si="132"/>
      </c>
      <c r="I878" s="4">
        <f t="shared" si="133"/>
      </c>
      <c r="K878" s="4">
        <f t="shared" si="134"/>
      </c>
      <c r="L878" s="4">
        <f t="shared" si="135"/>
      </c>
      <c r="N878" s="4">
        <f t="shared" si="136"/>
      </c>
      <c r="O878" s="4">
        <f t="shared" si="137"/>
      </c>
      <c r="Q878" s="4">
        <f t="shared" si="138"/>
      </c>
      <c r="R878" s="4">
        <f t="shared" si="139"/>
      </c>
    </row>
    <row r="879" spans="5:18" ht="15">
      <c r="E879" s="4">
        <f t="shared" si="130"/>
      </c>
      <c r="F879" s="4">
        <f t="shared" si="131"/>
      </c>
      <c r="H879" s="4">
        <f t="shared" si="132"/>
      </c>
      <c r="I879" s="4">
        <f t="shared" si="133"/>
      </c>
      <c r="K879" s="4">
        <f t="shared" si="134"/>
      </c>
      <c r="L879" s="4">
        <f t="shared" si="135"/>
      </c>
      <c r="N879" s="4">
        <f t="shared" si="136"/>
      </c>
      <c r="O879" s="4">
        <f t="shared" si="137"/>
      </c>
      <c r="Q879" s="4">
        <f t="shared" si="138"/>
      </c>
      <c r="R879" s="4">
        <f t="shared" si="139"/>
      </c>
    </row>
    <row r="880" spans="5:18" ht="15">
      <c r="E880" s="4">
        <f t="shared" si="130"/>
      </c>
      <c r="F880" s="4">
        <f t="shared" si="131"/>
      </c>
      <c r="H880" s="4">
        <f t="shared" si="132"/>
      </c>
      <c r="I880" s="4">
        <f t="shared" si="133"/>
      </c>
      <c r="K880" s="4">
        <f t="shared" si="134"/>
      </c>
      <c r="L880" s="4">
        <f t="shared" si="135"/>
      </c>
      <c r="N880" s="4">
        <f t="shared" si="136"/>
      </c>
      <c r="O880" s="4">
        <f t="shared" si="137"/>
      </c>
      <c r="Q880" s="4">
        <f t="shared" si="138"/>
      </c>
      <c r="R880" s="4">
        <f t="shared" si="139"/>
      </c>
    </row>
    <row r="881" spans="5:18" ht="15">
      <c r="E881" s="4">
        <f t="shared" si="130"/>
      </c>
      <c r="F881" s="4">
        <f t="shared" si="131"/>
      </c>
      <c r="H881" s="4">
        <f t="shared" si="132"/>
      </c>
      <c r="I881" s="4">
        <f t="shared" si="133"/>
      </c>
      <c r="K881" s="4">
        <f t="shared" si="134"/>
      </c>
      <c r="L881" s="4">
        <f t="shared" si="135"/>
      </c>
      <c r="N881" s="4">
        <f t="shared" si="136"/>
      </c>
      <c r="O881" s="4">
        <f t="shared" si="137"/>
      </c>
      <c r="Q881" s="4">
        <f t="shared" si="138"/>
      </c>
      <c r="R881" s="4">
        <f t="shared" si="139"/>
      </c>
    </row>
    <row r="882" spans="5:18" ht="15">
      <c r="E882" s="4">
        <f t="shared" si="130"/>
      </c>
      <c r="F882" s="4">
        <f t="shared" si="131"/>
      </c>
      <c r="H882" s="4">
        <f t="shared" si="132"/>
      </c>
      <c r="I882" s="4">
        <f t="shared" si="133"/>
      </c>
      <c r="K882" s="4">
        <f t="shared" si="134"/>
      </c>
      <c r="L882" s="4">
        <f t="shared" si="135"/>
      </c>
      <c r="N882" s="4">
        <f t="shared" si="136"/>
      </c>
      <c r="O882" s="4">
        <f t="shared" si="137"/>
      </c>
      <c r="Q882" s="4">
        <f t="shared" si="138"/>
      </c>
      <c r="R882" s="4">
        <f t="shared" si="139"/>
      </c>
    </row>
    <row r="883" spans="5:18" ht="15">
      <c r="E883" s="4">
        <f t="shared" si="130"/>
      </c>
      <c r="F883" s="4">
        <f t="shared" si="131"/>
      </c>
      <c r="H883" s="4">
        <f t="shared" si="132"/>
      </c>
      <c r="I883" s="4">
        <f t="shared" si="133"/>
      </c>
      <c r="K883" s="4">
        <f t="shared" si="134"/>
      </c>
      <c r="L883" s="4">
        <f t="shared" si="135"/>
      </c>
      <c r="N883" s="4">
        <f t="shared" si="136"/>
      </c>
      <c r="O883" s="4">
        <f t="shared" si="137"/>
      </c>
      <c r="Q883" s="4">
        <f t="shared" si="138"/>
      </c>
      <c r="R883" s="4">
        <f t="shared" si="139"/>
      </c>
    </row>
    <row r="884" spans="5:18" ht="15">
      <c r="E884" s="4">
        <f t="shared" si="130"/>
      </c>
      <c r="F884" s="4">
        <f t="shared" si="131"/>
      </c>
      <c r="H884" s="4">
        <f t="shared" si="132"/>
      </c>
      <c r="I884" s="4">
        <f t="shared" si="133"/>
      </c>
      <c r="K884" s="4">
        <f t="shared" si="134"/>
      </c>
      <c r="L884" s="4">
        <f t="shared" si="135"/>
      </c>
      <c r="N884" s="4">
        <f t="shared" si="136"/>
      </c>
      <c r="O884" s="4">
        <f t="shared" si="137"/>
      </c>
      <c r="Q884" s="4">
        <f t="shared" si="138"/>
      </c>
      <c r="R884" s="4">
        <f t="shared" si="139"/>
      </c>
    </row>
    <row r="885" spans="5:18" ht="15">
      <c r="E885" s="4">
        <f t="shared" si="130"/>
      </c>
      <c r="F885" s="4">
        <f t="shared" si="131"/>
      </c>
      <c r="H885" s="4">
        <f t="shared" si="132"/>
      </c>
      <c r="I885" s="4">
        <f t="shared" si="133"/>
      </c>
      <c r="K885" s="4">
        <f t="shared" si="134"/>
      </c>
      <c r="L885" s="4">
        <f t="shared" si="135"/>
      </c>
      <c r="N885" s="4">
        <f t="shared" si="136"/>
      </c>
      <c r="O885" s="4">
        <f t="shared" si="137"/>
      </c>
      <c r="Q885" s="4">
        <f t="shared" si="138"/>
      </c>
      <c r="R885" s="4">
        <f t="shared" si="139"/>
      </c>
    </row>
    <row r="886" spans="5:18" ht="15">
      <c r="E886" s="4">
        <f t="shared" si="130"/>
      </c>
      <c r="F886" s="4">
        <f t="shared" si="131"/>
      </c>
      <c r="H886" s="4">
        <f t="shared" si="132"/>
      </c>
      <c r="I886" s="4">
        <f t="shared" si="133"/>
      </c>
      <c r="K886" s="4">
        <f t="shared" si="134"/>
      </c>
      <c r="L886" s="4">
        <f t="shared" si="135"/>
      </c>
      <c r="N886" s="4">
        <f t="shared" si="136"/>
      </c>
      <c r="O886" s="4">
        <f t="shared" si="137"/>
      </c>
      <c r="Q886" s="4">
        <f t="shared" si="138"/>
      </c>
      <c r="R886" s="4">
        <f t="shared" si="139"/>
      </c>
    </row>
    <row r="887" spans="5:18" ht="15">
      <c r="E887" s="4">
        <f t="shared" si="130"/>
      </c>
      <c r="F887" s="4">
        <f t="shared" si="131"/>
      </c>
      <c r="H887" s="4">
        <f t="shared" si="132"/>
      </c>
      <c r="I887" s="4">
        <f t="shared" si="133"/>
      </c>
      <c r="K887" s="4">
        <f t="shared" si="134"/>
      </c>
      <c r="L887" s="4">
        <f t="shared" si="135"/>
      </c>
      <c r="N887" s="4">
        <f t="shared" si="136"/>
      </c>
      <c r="O887" s="4">
        <f t="shared" si="137"/>
      </c>
      <c r="Q887" s="4">
        <f t="shared" si="138"/>
      </c>
      <c r="R887" s="4">
        <f t="shared" si="139"/>
      </c>
    </row>
    <row r="888" spans="5:18" ht="15">
      <c r="E888" s="4">
        <f t="shared" si="130"/>
      </c>
      <c r="F888" s="4">
        <f t="shared" si="131"/>
      </c>
      <c r="H888" s="4">
        <f t="shared" si="132"/>
      </c>
      <c r="I888" s="4">
        <f t="shared" si="133"/>
      </c>
      <c r="K888" s="4">
        <f t="shared" si="134"/>
      </c>
      <c r="L888" s="4">
        <f t="shared" si="135"/>
      </c>
      <c r="N888" s="4">
        <f t="shared" si="136"/>
      </c>
      <c r="O888" s="4">
        <f t="shared" si="137"/>
      </c>
      <c r="Q888" s="4">
        <f t="shared" si="138"/>
      </c>
      <c r="R888" s="4">
        <f t="shared" si="139"/>
      </c>
    </row>
    <row r="889" spans="5:18" ht="15">
      <c r="E889" s="4">
        <f t="shared" si="130"/>
      </c>
      <c r="F889" s="4">
        <f t="shared" si="131"/>
      </c>
      <c r="H889" s="4">
        <f t="shared" si="132"/>
      </c>
      <c r="I889" s="4">
        <f t="shared" si="133"/>
      </c>
      <c r="K889" s="4">
        <f t="shared" si="134"/>
      </c>
      <c r="L889" s="4">
        <f t="shared" si="135"/>
      </c>
      <c r="N889" s="4">
        <f t="shared" si="136"/>
      </c>
      <c r="O889" s="4">
        <f t="shared" si="137"/>
      </c>
      <c r="Q889" s="4">
        <f t="shared" si="138"/>
      </c>
      <c r="R889" s="4">
        <f t="shared" si="139"/>
      </c>
    </row>
    <row r="890" spans="5:18" ht="15">
      <c r="E890" s="4">
        <f t="shared" si="130"/>
      </c>
      <c r="F890" s="4">
        <f t="shared" si="131"/>
      </c>
      <c r="H890" s="4">
        <f t="shared" si="132"/>
      </c>
      <c r="I890" s="4">
        <f t="shared" si="133"/>
      </c>
      <c r="K890" s="4">
        <f t="shared" si="134"/>
      </c>
      <c r="L890" s="4">
        <f t="shared" si="135"/>
      </c>
      <c r="N890" s="4">
        <f t="shared" si="136"/>
      </c>
      <c r="O890" s="4">
        <f t="shared" si="137"/>
      </c>
      <c r="Q890" s="4">
        <f t="shared" si="138"/>
      </c>
      <c r="R890" s="4">
        <f t="shared" si="139"/>
      </c>
    </row>
    <row r="891" spans="5:18" ht="15">
      <c r="E891" s="4">
        <f t="shared" si="130"/>
      </c>
      <c r="F891" s="4">
        <f t="shared" si="131"/>
      </c>
      <c r="H891" s="4">
        <f t="shared" si="132"/>
      </c>
      <c r="I891" s="4">
        <f t="shared" si="133"/>
      </c>
      <c r="K891" s="4">
        <f t="shared" si="134"/>
      </c>
      <c r="L891" s="4">
        <f t="shared" si="135"/>
      </c>
      <c r="N891" s="4">
        <f t="shared" si="136"/>
      </c>
      <c r="O891" s="4">
        <f t="shared" si="137"/>
      </c>
      <c r="Q891" s="4">
        <f t="shared" si="138"/>
      </c>
      <c r="R891" s="4">
        <f t="shared" si="139"/>
      </c>
    </row>
    <row r="892" spans="5:18" ht="15">
      <c r="E892" s="4">
        <f t="shared" si="130"/>
      </c>
      <c r="F892" s="4">
        <f t="shared" si="131"/>
      </c>
      <c r="H892" s="4">
        <f t="shared" si="132"/>
      </c>
      <c r="I892" s="4">
        <f t="shared" si="133"/>
      </c>
      <c r="K892" s="4">
        <f t="shared" si="134"/>
      </c>
      <c r="L892" s="4">
        <f t="shared" si="135"/>
      </c>
      <c r="N892" s="4">
        <f t="shared" si="136"/>
      </c>
      <c r="O892" s="4">
        <f t="shared" si="137"/>
      </c>
      <c r="Q892" s="4">
        <f t="shared" si="138"/>
      </c>
      <c r="R892" s="4">
        <f t="shared" si="139"/>
      </c>
    </row>
    <row r="893" spans="5:18" ht="15">
      <c r="E893" s="4">
        <f t="shared" si="130"/>
      </c>
      <c r="F893" s="4">
        <f t="shared" si="131"/>
      </c>
      <c r="H893" s="4">
        <f t="shared" si="132"/>
      </c>
      <c r="I893" s="4">
        <f t="shared" si="133"/>
      </c>
      <c r="K893" s="4">
        <f t="shared" si="134"/>
      </c>
      <c r="L893" s="4">
        <f t="shared" si="135"/>
      </c>
      <c r="N893" s="4">
        <f t="shared" si="136"/>
      </c>
      <c r="O893" s="4">
        <f t="shared" si="137"/>
      </c>
      <c r="Q893" s="4">
        <f t="shared" si="138"/>
      </c>
      <c r="R893" s="4">
        <f t="shared" si="139"/>
      </c>
    </row>
    <row r="894" spans="5:18" ht="15">
      <c r="E894" s="4">
        <f t="shared" si="130"/>
      </c>
      <c r="F894" s="4">
        <f t="shared" si="131"/>
      </c>
      <c r="H894" s="4">
        <f t="shared" si="132"/>
      </c>
      <c r="I894" s="4">
        <f t="shared" si="133"/>
      </c>
      <c r="K894" s="4">
        <f t="shared" si="134"/>
      </c>
      <c r="L894" s="4">
        <f t="shared" si="135"/>
      </c>
      <c r="N894" s="4">
        <f t="shared" si="136"/>
      </c>
      <c r="O894" s="4">
        <f t="shared" si="137"/>
      </c>
      <c r="Q894" s="4">
        <f t="shared" si="138"/>
      </c>
      <c r="R894" s="4">
        <f t="shared" si="139"/>
      </c>
    </row>
    <row r="895" spans="5:18" ht="15">
      <c r="E895" s="4">
        <f t="shared" si="130"/>
      </c>
      <c r="F895" s="4">
        <f t="shared" si="131"/>
      </c>
      <c r="H895" s="4">
        <f t="shared" si="132"/>
      </c>
      <c r="I895" s="4">
        <f t="shared" si="133"/>
      </c>
      <c r="K895" s="4">
        <f t="shared" si="134"/>
      </c>
      <c r="L895" s="4">
        <f t="shared" si="135"/>
      </c>
      <c r="N895" s="4">
        <f t="shared" si="136"/>
      </c>
      <c r="O895" s="4">
        <f t="shared" si="137"/>
      </c>
      <c r="Q895" s="4">
        <f t="shared" si="138"/>
      </c>
      <c r="R895" s="4">
        <f t="shared" si="139"/>
      </c>
    </row>
    <row r="896" spans="5:18" ht="15">
      <c r="E896" s="4">
        <f t="shared" si="130"/>
      </c>
      <c r="F896" s="4">
        <f t="shared" si="131"/>
      </c>
      <c r="H896" s="4">
        <f t="shared" si="132"/>
      </c>
      <c r="I896" s="4">
        <f t="shared" si="133"/>
      </c>
      <c r="K896" s="4">
        <f t="shared" si="134"/>
      </c>
      <c r="L896" s="4">
        <f t="shared" si="135"/>
      </c>
      <c r="N896" s="4">
        <f t="shared" si="136"/>
      </c>
      <c r="O896" s="4">
        <f t="shared" si="137"/>
      </c>
      <c r="Q896" s="4">
        <f t="shared" si="138"/>
      </c>
      <c r="R896" s="4">
        <f t="shared" si="139"/>
      </c>
    </row>
    <row r="897" spans="5:18" ht="15">
      <c r="E897" s="4">
        <f aca="true" t="shared" si="140" ref="E897:E960">IF(NOT(ISBLANK($D897)),$D897,"")</f>
      </c>
      <c r="F897" s="4">
        <f aca="true" t="shared" si="141" ref="F897:F960">IF(AND($B897&gt;=-1,$B897&lt;=0.137,NOT(ISBLANK($B897))),$E897,"")</f>
      </c>
      <c r="H897" s="4">
        <f aca="true" t="shared" si="142" ref="H897:H960">IF(NOT(ISBLANK($D897)),$D897,"")</f>
      </c>
      <c r="I897" s="4">
        <f aca="true" t="shared" si="143" ref="I897:I960">IF(AND($B897&gt;=5.5,$B897&lt;=6.5,NOT(ISBLANK($B897))),$E897,"")</f>
      </c>
      <c r="K897" s="4">
        <f aca="true" t="shared" si="144" ref="K897:K960">IF(NOT(ISBLANK($D897)),$D897,"")</f>
      </c>
      <c r="L897" s="4">
        <f aca="true" t="shared" si="145" ref="L897:L960">IF(AND($B897&gt;=19,$B897&lt;=23,NOT(ISBLANK($B897))),$E897,"")</f>
      </c>
      <c r="N897" s="4">
        <f aca="true" t="shared" si="146" ref="N897:N960">IF(NOT(ISBLANK($D897)),$D897,"")</f>
      </c>
      <c r="O897" s="4">
        <f aca="true" t="shared" si="147" ref="O897:O960">IF(AND($B897&gt;=40,$B897&lt;=42,NOT(ISBLANK($B897))),$E897,"")</f>
      </c>
      <c r="Q897" s="4">
        <f aca="true" t="shared" si="148" ref="Q897:Q960">N897</f>
      </c>
      <c r="R897" s="4">
        <f aca="true" t="shared" si="149" ref="R897:R960">IF(AND($B897&gt;115,$B897&lt;130,NOT(ISBLANK($B897))),$E897,"")</f>
      </c>
    </row>
    <row r="898" spans="5:18" ht="15">
      <c r="E898" s="4">
        <f t="shared" si="140"/>
      </c>
      <c r="F898" s="4">
        <f t="shared" si="141"/>
      </c>
      <c r="H898" s="4">
        <f t="shared" si="142"/>
      </c>
      <c r="I898" s="4">
        <f t="shared" si="143"/>
      </c>
      <c r="K898" s="4">
        <f t="shared" si="144"/>
      </c>
      <c r="L898" s="4">
        <f t="shared" si="145"/>
      </c>
      <c r="N898" s="4">
        <f t="shared" si="146"/>
      </c>
      <c r="O898" s="4">
        <f t="shared" si="147"/>
      </c>
      <c r="Q898" s="4">
        <f t="shared" si="148"/>
      </c>
      <c r="R898" s="4">
        <f t="shared" si="149"/>
      </c>
    </row>
    <row r="899" spans="5:18" ht="15">
      <c r="E899" s="4">
        <f t="shared" si="140"/>
      </c>
      <c r="F899" s="4">
        <f t="shared" si="141"/>
      </c>
      <c r="H899" s="4">
        <f t="shared" si="142"/>
      </c>
      <c r="I899" s="4">
        <f t="shared" si="143"/>
      </c>
      <c r="K899" s="4">
        <f t="shared" si="144"/>
      </c>
      <c r="L899" s="4">
        <f t="shared" si="145"/>
      </c>
      <c r="N899" s="4">
        <f t="shared" si="146"/>
      </c>
      <c r="O899" s="4">
        <f t="shared" si="147"/>
      </c>
      <c r="Q899" s="4">
        <f t="shared" si="148"/>
      </c>
      <c r="R899" s="4">
        <f t="shared" si="149"/>
      </c>
    </row>
    <row r="900" spans="5:18" ht="15">
      <c r="E900" s="4">
        <f t="shared" si="140"/>
      </c>
      <c r="F900" s="4">
        <f t="shared" si="141"/>
      </c>
      <c r="H900" s="4">
        <f t="shared" si="142"/>
      </c>
      <c r="I900" s="4">
        <f t="shared" si="143"/>
      </c>
      <c r="K900" s="4">
        <f t="shared" si="144"/>
      </c>
      <c r="L900" s="4">
        <f t="shared" si="145"/>
      </c>
      <c r="N900" s="4">
        <f t="shared" si="146"/>
      </c>
      <c r="O900" s="4">
        <f t="shared" si="147"/>
      </c>
      <c r="Q900" s="4">
        <f t="shared" si="148"/>
      </c>
      <c r="R900" s="4">
        <f t="shared" si="149"/>
      </c>
    </row>
    <row r="901" spans="5:18" ht="15">
      <c r="E901" s="4">
        <f t="shared" si="140"/>
      </c>
      <c r="F901" s="4">
        <f t="shared" si="141"/>
      </c>
      <c r="H901" s="4">
        <f t="shared" si="142"/>
      </c>
      <c r="I901" s="4">
        <f t="shared" si="143"/>
      </c>
      <c r="K901" s="4">
        <f t="shared" si="144"/>
      </c>
      <c r="L901" s="4">
        <f t="shared" si="145"/>
      </c>
      <c r="N901" s="4">
        <f t="shared" si="146"/>
      </c>
      <c r="O901" s="4">
        <f t="shared" si="147"/>
      </c>
      <c r="Q901" s="4">
        <f t="shared" si="148"/>
      </c>
      <c r="R901" s="4">
        <f t="shared" si="149"/>
      </c>
    </row>
    <row r="902" spans="5:18" ht="15">
      <c r="E902" s="4">
        <f t="shared" si="140"/>
      </c>
      <c r="F902" s="4">
        <f t="shared" si="141"/>
      </c>
      <c r="H902" s="4">
        <f t="shared" si="142"/>
      </c>
      <c r="I902" s="4">
        <f t="shared" si="143"/>
      </c>
      <c r="K902" s="4">
        <f t="shared" si="144"/>
      </c>
      <c r="L902" s="4">
        <f t="shared" si="145"/>
      </c>
      <c r="N902" s="4">
        <f t="shared" si="146"/>
      </c>
      <c r="O902" s="4">
        <f t="shared" si="147"/>
      </c>
      <c r="Q902" s="4">
        <f t="shared" si="148"/>
      </c>
      <c r="R902" s="4">
        <f t="shared" si="149"/>
      </c>
    </row>
    <row r="903" spans="5:18" ht="15">
      <c r="E903" s="4">
        <f t="shared" si="140"/>
      </c>
      <c r="F903" s="4">
        <f t="shared" si="141"/>
      </c>
      <c r="H903" s="4">
        <f t="shared" si="142"/>
      </c>
      <c r="I903" s="4">
        <f t="shared" si="143"/>
      </c>
      <c r="K903" s="4">
        <f t="shared" si="144"/>
      </c>
      <c r="L903" s="4">
        <f t="shared" si="145"/>
      </c>
      <c r="N903" s="4">
        <f t="shared" si="146"/>
      </c>
      <c r="O903" s="4">
        <f t="shared" si="147"/>
      </c>
      <c r="Q903" s="4">
        <f t="shared" si="148"/>
      </c>
      <c r="R903" s="4">
        <f t="shared" si="149"/>
      </c>
    </row>
    <row r="904" spans="5:18" ht="15">
      <c r="E904" s="4">
        <f t="shared" si="140"/>
      </c>
      <c r="F904" s="4">
        <f t="shared" si="141"/>
      </c>
      <c r="H904" s="4">
        <f t="shared" si="142"/>
      </c>
      <c r="I904" s="4">
        <f t="shared" si="143"/>
      </c>
      <c r="K904" s="4">
        <f t="shared" si="144"/>
      </c>
      <c r="L904" s="4">
        <f t="shared" si="145"/>
      </c>
      <c r="N904" s="4">
        <f t="shared" si="146"/>
      </c>
      <c r="O904" s="4">
        <f t="shared" si="147"/>
      </c>
      <c r="Q904" s="4">
        <f t="shared" si="148"/>
      </c>
      <c r="R904" s="4">
        <f t="shared" si="149"/>
      </c>
    </row>
    <row r="905" spans="5:18" ht="15">
      <c r="E905" s="4">
        <f t="shared" si="140"/>
      </c>
      <c r="F905" s="4">
        <f t="shared" si="141"/>
      </c>
      <c r="H905" s="4">
        <f t="shared" si="142"/>
      </c>
      <c r="I905" s="4">
        <f t="shared" si="143"/>
      </c>
      <c r="K905" s="4">
        <f t="shared" si="144"/>
      </c>
      <c r="L905" s="4">
        <f t="shared" si="145"/>
      </c>
      <c r="N905" s="4">
        <f t="shared" si="146"/>
      </c>
      <c r="O905" s="4">
        <f t="shared" si="147"/>
      </c>
      <c r="Q905" s="4">
        <f t="shared" si="148"/>
      </c>
      <c r="R905" s="4">
        <f t="shared" si="149"/>
      </c>
    </row>
    <row r="906" spans="5:18" ht="15">
      <c r="E906" s="4">
        <f t="shared" si="140"/>
      </c>
      <c r="F906" s="4">
        <f t="shared" si="141"/>
      </c>
      <c r="H906" s="4">
        <f t="shared" si="142"/>
      </c>
      <c r="I906" s="4">
        <f t="shared" si="143"/>
      </c>
      <c r="K906" s="4">
        <f t="shared" si="144"/>
      </c>
      <c r="L906" s="4">
        <f t="shared" si="145"/>
      </c>
      <c r="N906" s="4">
        <f t="shared" si="146"/>
      </c>
      <c r="O906" s="4">
        <f t="shared" si="147"/>
      </c>
      <c r="Q906" s="4">
        <f t="shared" si="148"/>
      </c>
      <c r="R906" s="4">
        <f t="shared" si="149"/>
      </c>
    </row>
    <row r="907" spans="5:18" ht="15">
      <c r="E907" s="4">
        <f t="shared" si="140"/>
      </c>
      <c r="F907" s="4">
        <f t="shared" si="141"/>
      </c>
      <c r="H907" s="4">
        <f t="shared" si="142"/>
      </c>
      <c r="I907" s="4">
        <f t="shared" si="143"/>
      </c>
      <c r="K907" s="4">
        <f t="shared" si="144"/>
      </c>
      <c r="L907" s="4">
        <f t="shared" si="145"/>
      </c>
      <c r="N907" s="4">
        <f t="shared" si="146"/>
      </c>
      <c r="O907" s="4">
        <f t="shared" si="147"/>
      </c>
      <c r="Q907" s="4">
        <f t="shared" si="148"/>
      </c>
      <c r="R907" s="4">
        <f t="shared" si="149"/>
      </c>
    </row>
    <row r="908" spans="5:18" ht="15">
      <c r="E908" s="4">
        <f t="shared" si="140"/>
      </c>
      <c r="F908" s="4">
        <f t="shared" si="141"/>
      </c>
      <c r="H908" s="4">
        <f t="shared" si="142"/>
      </c>
      <c r="I908" s="4">
        <f t="shared" si="143"/>
      </c>
      <c r="K908" s="4">
        <f t="shared" si="144"/>
      </c>
      <c r="L908" s="4">
        <f t="shared" si="145"/>
      </c>
      <c r="N908" s="4">
        <f t="shared" si="146"/>
      </c>
      <c r="O908" s="4">
        <f t="shared" si="147"/>
      </c>
      <c r="Q908" s="4">
        <f t="shared" si="148"/>
      </c>
      <c r="R908" s="4">
        <f t="shared" si="149"/>
      </c>
    </row>
    <row r="909" spans="5:18" ht="15">
      <c r="E909" s="4">
        <f t="shared" si="140"/>
      </c>
      <c r="F909" s="4">
        <f t="shared" si="141"/>
      </c>
      <c r="H909" s="4">
        <f t="shared" si="142"/>
      </c>
      <c r="I909" s="4">
        <f t="shared" si="143"/>
      </c>
      <c r="K909" s="4">
        <f t="shared" si="144"/>
      </c>
      <c r="L909" s="4">
        <f t="shared" si="145"/>
      </c>
      <c r="N909" s="4">
        <f t="shared" si="146"/>
      </c>
      <c r="O909" s="4">
        <f t="shared" si="147"/>
      </c>
      <c r="Q909" s="4">
        <f t="shared" si="148"/>
      </c>
      <c r="R909" s="4">
        <f t="shared" si="149"/>
      </c>
    </row>
    <row r="910" spans="5:18" ht="15">
      <c r="E910" s="4">
        <f t="shared" si="140"/>
      </c>
      <c r="F910" s="4">
        <f t="shared" si="141"/>
      </c>
      <c r="H910" s="4">
        <f t="shared" si="142"/>
      </c>
      <c r="I910" s="4">
        <f t="shared" si="143"/>
      </c>
      <c r="K910" s="4">
        <f t="shared" si="144"/>
      </c>
      <c r="L910" s="4">
        <f t="shared" si="145"/>
      </c>
      <c r="N910" s="4">
        <f t="shared" si="146"/>
      </c>
      <c r="O910" s="4">
        <f t="shared" si="147"/>
      </c>
      <c r="Q910" s="4">
        <f t="shared" si="148"/>
      </c>
      <c r="R910" s="4">
        <f t="shared" si="149"/>
      </c>
    </row>
    <row r="911" spans="5:18" ht="15">
      <c r="E911" s="4">
        <f t="shared" si="140"/>
      </c>
      <c r="F911" s="4">
        <f t="shared" si="141"/>
      </c>
      <c r="H911" s="4">
        <f t="shared" si="142"/>
      </c>
      <c r="I911" s="4">
        <f t="shared" si="143"/>
      </c>
      <c r="K911" s="4">
        <f t="shared" si="144"/>
      </c>
      <c r="L911" s="4">
        <f t="shared" si="145"/>
      </c>
      <c r="N911" s="4">
        <f t="shared" si="146"/>
      </c>
      <c r="O911" s="4">
        <f t="shared" si="147"/>
      </c>
      <c r="Q911" s="4">
        <f t="shared" si="148"/>
      </c>
      <c r="R911" s="4">
        <f t="shared" si="149"/>
      </c>
    </row>
    <row r="912" spans="5:18" ht="15">
      <c r="E912" s="4">
        <f t="shared" si="140"/>
      </c>
      <c r="F912" s="4">
        <f t="shared" si="141"/>
      </c>
      <c r="H912" s="4">
        <f t="shared" si="142"/>
      </c>
      <c r="I912" s="4">
        <f t="shared" si="143"/>
      </c>
      <c r="K912" s="4">
        <f t="shared" si="144"/>
      </c>
      <c r="L912" s="4">
        <f t="shared" si="145"/>
      </c>
      <c r="N912" s="4">
        <f t="shared" si="146"/>
      </c>
      <c r="O912" s="4">
        <f t="shared" si="147"/>
      </c>
      <c r="Q912" s="4">
        <f t="shared" si="148"/>
      </c>
      <c r="R912" s="4">
        <f t="shared" si="149"/>
      </c>
    </row>
    <row r="913" spans="5:18" ht="15">
      <c r="E913" s="4">
        <f t="shared" si="140"/>
      </c>
      <c r="F913" s="4">
        <f t="shared" si="141"/>
      </c>
      <c r="H913" s="4">
        <f t="shared" si="142"/>
      </c>
      <c r="I913" s="4">
        <f t="shared" si="143"/>
      </c>
      <c r="K913" s="4">
        <f t="shared" si="144"/>
      </c>
      <c r="L913" s="4">
        <f t="shared" si="145"/>
      </c>
      <c r="N913" s="4">
        <f t="shared" si="146"/>
      </c>
      <c r="O913" s="4">
        <f t="shared" si="147"/>
      </c>
      <c r="Q913" s="4">
        <f t="shared" si="148"/>
      </c>
      <c r="R913" s="4">
        <f t="shared" si="149"/>
      </c>
    </row>
    <row r="914" spans="5:18" ht="15">
      <c r="E914" s="4">
        <f t="shared" si="140"/>
      </c>
      <c r="F914" s="4">
        <f t="shared" si="141"/>
      </c>
      <c r="H914" s="4">
        <f t="shared" si="142"/>
      </c>
      <c r="I914" s="4">
        <f t="shared" si="143"/>
      </c>
      <c r="K914" s="4">
        <f t="shared" si="144"/>
      </c>
      <c r="L914" s="4">
        <f t="shared" si="145"/>
      </c>
      <c r="N914" s="4">
        <f t="shared" si="146"/>
      </c>
      <c r="O914" s="4">
        <f t="shared" si="147"/>
      </c>
      <c r="Q914" s="4">
        <f t="shared" si="148"/>
      </c>
      <c r="R914" s="4">
        <f t="shared" si="149"/>
      </c>
    </row>
    <row r="915" spans="5:18" ht="15">
      <c r="E915" s="4">
        <f t="shared" si="140"/>
      </c>
      <c r="F915" s="4">
        <f t="shared" si="141"/>
      </c>
      <c r="H915" s="4">
        <f t="shared" si="142"/>
      </c>
      <c r="I915" s="4">
        <f t="shared" si="143"/>
      </c>
      <c r="K915" s="4">
        <f t="shared" si="144"/>
      </c>
      <c r="L915" s="4">
        <f t="shared" si="145"/>
      </c>
      <c r="N915" s="4">
        <f t="shared" si="146"/>
      </c>
      <c r="O915" s="4">
        <f t="shared" si="147"/>
      </c>
      <c r="Q915" s="4">
        <f t="shared" si="148"/>
      </c>
      <c r="R915" s="4">
        <f t="shared" si="149"/>
      </c>
    </row>
    <row r="916" spans="5:18" ht="15">
      <c r="E916" s="4">
        <f t="shared" si="140"/>
      </c>
      <c r="F916" s="4">
        <f t="shared" si="141"/>
      </c>
      <c r="H916" s="4">
        <f t="shared" si="142"/>
      </c>
      <c r="I916" s="4">
        <f t="shared" si="143"/>
      </c>
      <c r="K916" s="4">
        <f t="shared" si="144"/>
      </c>
      <c r="L916" s="4">
        <f t="shared" si="145"/>
      </c>
      <c r="N916" s="4">
        <f t="shared" si="146"/>
      </c>
      <c r="O916" s="4">
        <f t="shared" si="147"/>
      </c>
      <c r="Q916" s="4">
        <f t="shared" si="148"/>
      </c>
      <c r="R916" s="4">
        <f t="shared" si="149"/>
      </c>
    </row>
    <row r="917" spans="5:18" ht="15">
      <c r="E917" s="4">
        <f t="shared" si="140"/>
      </c>
      <c r="F917" s="4">
        <f t="shared" si="141"/>
      </c>
      <c r="H917" s="4">
        <f t="shared" si="142"/>
      </c>
      <c r="I917" s="4">
        <f t="shared" si="143"/>
      </c>
      <c r="K917" s="4">
        <f t="shared" si="144"/>
      </c>
      <c r="L917" s="4">
        <f t="shared" si="145"/>
      </c>
      <c r="N917" s="4">
        <f t="shared" si="146"/>
      </c>
      <c r="O917" s="4">
        <f t="shared" si="147"/>
      </c>
      <c r="Q917" s="4">
        <f t="shared" si="148"/>
      </c>
      <c r="R917" s="4">
        <f t="shared" si="149"/>
      </c>
    </row>
    <row r="918" spans="5:18" ht="15">
      <c r="E918" s="4">
        <f t="shared" si="140"/>
      </c>
      <c r="F918" s="4">
        <f t="shared" si="141"/>
      </c>
      <c r="H918" s="4">
        <f t="shared" si="142"/>
      </c>
      <c r="I918" s="4">
        <f t="shared" si="143"/>
      </c>
      <c r="K918" s="4">
        <f t="shared" si="144"/>
      </c>
      <c r="L918" s="4">
        <f t="shared" si="145"/>
      </c>
      <c r="N918" s="4">
        <f t="shared" si="146"/>
      </c>
      <c r="O918" s="4">
        <f t="shared" si="147"/>
      </c>
      <c r="Q918" s="4">
        <f t="shared" si="148"/>
      </c>
      <c r="R918" s="4">
        <f t="shared" si="149"/>
      </c>
    </row>
    <row r="919" spans="5:18" ht="15">
      <c r="E919" s="4">
        <f t="shared" si="140"/>
      </c>
      <c r="F919" s="4">
        <f t="shared" si="141"/>
      </c>
      <c r="H919" s="4">
        <f t="shared" si="142"/>
      </c>
      <c r="I919" s="4">
        <f t="shared" si="143"/>
      </c>
      <c r="K919" s="4">
        <f t="shared" si="144"/>
      </c>
      <c r="L919" s="4">
        <f t="shared" si="145"/>
      </c>
      <c r="N919" s="4">
        <f t="shared" si="146"/>
      </c>
      <c r="O919" s="4">
        <f t="shared" si="147"/>
      </c>
      <c r="Q919" s="4">
        <f t="shared" si="148"/>
      </c>
      <c r="R919" s="4">
        <f t="shared" si="149"/>
      </c>
    </row>
    <row r="920" spans="5:18" ht="15">
      <c r="E920" s="4">
        <f t="shared" si="140"/>
      </c>
      <c r="F920" s="4">
        <f t="shared" si="141"/>
      </c>
      <c r="H920" s="4">
        <f t="shared" si="142"/>
      </c>
      <c r="I920" s="4">
        <f t="shared" si="143"/>
      </c>
      <c r="K920" s="4">
        <f t="shared" si="144"/>
      </c>
      <c r="L920" s="4">
        <f t="shared" si="145"/>
      </c>
      <c r="N920" s="4">
        <f t="shared" si="146"/>
      </c>
      <c r="O920" s="4">
        <f t="shared" si="147"/>
      </c>
      <c r="Q920" s="4">
        <f t="shared" si="148"/>
      </c>
      <c r="R920" s="4">
        <f t="shared" si="149"/>
      </c>
    </row>
    <row r="921" spans="5:18" ht="15">
      <c r="E921" s="4">
        <f t="shared" si="140"/>
      </c>
      <c r="F921" s="4">
        <f t="shared" si="141"/>
      </c>
      <c r="H921" s="4">
        <f t="shared" si="142"/>
      </c>
      <c r="I921" s="4">
        <f t="shared" si="143"/>
      </c>
      <c r="K921" s="4">
        <f t="shared" si="144"/>
      </c>
      <c r="L921" s="4">
        <f t="shared" si="145"/>
      </c>
      <c r="N921" s="4">
        <f t="shared" si="146"/>
      </c>
      <c r="O921" s="4">
        <f t="shared" si="147"/>
      </c>
      <c r="Q921" s="4">
        <f t="shared" si="148"/>
      </c>
      <c r="R921" s="4">
        <f t="shared" si="149"/>
      </c>
    </row>
    <row r="922" spans="5:18" ht="15">
      <c r="E922" s="4">
        <f t="shared" si="140"/>
      </c>
      <c r="F922" s="4">
        <f t="shared" si="141"/>
      </c>
      <c r="H922" s="4">
        <f t="shared" si="142"/>
      </c>
      <c r="I922" s="4">
        <f t="shared" si="143"/>
      </c>
      <c r="K922" s="4">
        <f t="shared" si="144"/>
      </c>
      <c r="L922" s="4">
        <f t="shared" si="145"/>
      </c>
      <c r="N922" s="4">
        <f t="shared" si="146"/>
      </c>
      <c r="O922" s="4">
        <f t="shared" si="147"/>
      </c>
      <c r="Q922" s="4">
        <f t="shared" si="148"/>
      </c>
      <c r="R922" s="4">
        <f t="shared" si="149"/>
      </c>
    </row>
    <row r="923" spans="5:18" ht="15">
      <c r="E923" s="4">
        <f t="shared" si="140"/>
      </c>
      <c r="F923" s="4">
        <f t="shared" si="141"/>
      </c>
      <c r="H923" s="4">
        <f t="shared" si="142"/>
      </c>
      <c r="I923" s="4">
        <f t="shared" si="143"/>
      </c>
      <c r="K923" s="4">
        <f t="shared" si="144"/>
      </c>
      <c r="L923" s="4">
        <f t="shared" si="145"/>
      </c>
      <c r="N923" s="4">
        <f t="shared" si="146"/>
      </c>
      <c r="O923" s="4">
        <f t="shared" si="147"/>
      </c>
      <c r="Q923" s="4">
        <f t="shared" si="148"/>
      </c>
      <c r="R923" s="4">
        <f t="shared" si="149"/>
      </c>
    </row>
    <row r="924" spans="5:18" ht="15">
      <c r="E924" s="4">
        <f t="shared" si="140"/>
      </c>
      <c r="F924" s="4">
        <f t="shared" si="141"/>
      </c>
      <c r="H924" s="4">
        <f t="shared" si="142"/>
      </c>
      <c r="I924" s="4">
        <f t="shared" si="143"/>
      </c>
      <c r="K924" s="4">
        <f t="shared" si="144"/>
      </c>
      <c r="L924" s="4">
        <f t="shared" si="145"/>
      </c>
      <c r="N924" s="4">
        <f t="shared" si="146"/>
      </c>
      <c r="O924" s="4">
        <f t="shared" si="147"/>
      </c>
      <c r="Q924" s="4">
        <f t="shared" si="148"/>
      </c>
      <c r="R924" s="4">
        <f t="shared" si="149"/>
      </c>
    </row>
    <row r="925" spans="5:18" ht="15">
      <c r="E925" s="4">
        <f t="shared" si="140"/>
      </c>
      <c r="F925" s="4">
        <f t="shared" si="141"/>
      </c>
      <c r="H925" s="4">
        <f t="shared" si="142"/>
      </c>
      <c r="I925" s="4">
        <f t="shared" si="143"/>
      </c>
      <c r="K925" s="4">
        <f t="shared" si="144"/>
      </c>
      <c r="L925" s="4">
        <f t="shared" si="145"/>
      </c>
      <c r="N925" s="4">
        <f t="shared" si="146"/>
      </c>
      <c r="O925" s="4">
        <f t="shared" si="147"/>
      </c>
      <c r="Q925" s="4">
        <f t="shared" si="148"/>
      </c>
      <c r="R925" s="4">
        <f t="shared" si="149"/>
      </c>
    </row>
    <row r="926" spans="5:18" ht="15">
      <c r="E926" s="4">
        <f t="shared" si="140"/>
      </c>
      <c r="F926" s="4">
        <f t="shared" si="141"/>
      </c>
      <c r="H926" s="4">
        <f t="shared" si="142"/>
      </c>
      <c r="I926" s="4">
        <f t="shared" si="143"/>
      </c>
      <c r="K926" s="4">
        <f t="shared" si="144"/>
      </c>
      <c r="L926" s="4">
        <f t="shared" si="145"/>
      </c>
      <c r="N926" s="4">
        <f t="shared" si="146"/>
      </c>
      <c r="O926" s="4">
        <f t="shared" si="147"/>
      </c>
      <c r="Q926" s="4">
        <f t="shared" si="148"/>
      </c>
      <c r="R926" s="4">
        <f t="shared" si="149"/>
      </c>
    </row>
    <row r="927" spans="5:18" ht="15">
      <c r="E927" s="4">
        <f t="shared" si="140"/>
      </c>
      <c r="F927" s="4">
        <f t="shared" si="141"/>
      </c>
      <c r="H927" s="4">
        <f t="shared" si="142"/>
      </c>
      <c r="I927" s="4">
        <f t="shared" si="143"/>
      </c>
      <c r="K927" s="4">
        <f t="shared" si="144"/>
      </c>
      <c r="L927" s="4">
        <f t="shared" si="145"/>
      </c>
      <c r="N927" s="4">
        <f t="shared" si="146"/>
      </c>
      <c r="O927" s="4">
        <f t="shared" si="147"/>
      </c>
      <c r="Q927" s="4">
        <f t="shared" si="148"/>
      </c>
      <c r="R927" s="4">
        <f t="shared" si="149"/>
      </c>
    </row>
    <row r="928" spans="5:18" ht="15">
      <c r="E928" s="4">
        <f t="shared" si="140"/>
      </c>
      <c r="F928" s="4">
        <f t="shared" si="141"/>
      </c>
      <c r="H928" s="4">
        <f t="shared" si="142"/>
      </c>
      <c r="I928" s="4">
        <f t="shared" si="143"/>
      </c>
      <c r="K928" s="4">
        <f t="shared" si="144"/>
      </c>
      <c r="L928" s="4">
        <f t="shared" si="145"/>
      </c>
      <c r="N928" s="4">
        <f t="shared" si="146"/>
      </c>
      <c r="O928" s="4">
        <f t="shared" si="147"/>
      </c>
      <c r="Q928" s="4">
        <f t="shared" si="148"/>
      </c>
      <c r="R928" s="4">
        <f t="shared" si="149"/>
      </c>
    </row>
    <row r="929" spans="5:18" ht="15">
      <c r="E929" s="4">
        <f t="shared" si="140"/>
      </c>
      <c r="F929" s="4">
        <f t="shared" si="141"/>
      </c>
      <c r="H929" s="4">
        <f t="shared" si="142"/>
      </c>
      <c r="I929" s="4">
        <f t="shared" si="143"/>
      </c>
      <c r="K929" s="4">
        <f t="shared" si="144"/>
      </c>
      <c r="L929" s="4">
        <f t="shared" si="145"/>
      </c>
      <c r="N929" s="4">
        <f t="shared" si="146"/>
      </c>
      <c r="O929" s="4">
        <f t="shared" si="147"/>
      </c>
      <c r="Q929" s="4">
        <f t="shared" si="148"/>
      </c>
      <c r="R929" s="4">
        <f t="shared" si="149"/>
      </c>
    </row>
    <row r="930" spans="5:18" ht="15">
      <c r="E930" s="4">
        <f t="shared" si="140"/>
      </c>
      <c r="F930" s="4">
        <f t="shared" si="141"/>
      </c>
      <c r="H930" s="4">
        <f t="shared" si="142"/>
      </c>
      <c r="I930" s="4">
        <f t="shared" si="143"/>
      </c>
      <c r="K930" s="4">
        <f t="shared" si="144"/>
      </c>
      <c r="L930" s="4">
        <f t="shared" si="145"/>
      </c>
      <c r="N930" s="4">
        <f t="shared" si="146"/>
      </c>
      <c r="O930" s="4">
        <f t="shared" si="147"/>
      </c>
      <c r="Q930" s="4">
        <f t="shared" si="148"/>
      </c>
      <c r="R930" s="4">
        <f t="shared" si="149"/>
      </c>
    </row>
    <row r="931" spans="5:18" ht="15">
      <c r="E931" s="4">
        <f t="shared" si="140"/>
      </c>
      <c r="F931" s="4">
        <f t="shared" si="141"/>
      </c>
      <c r="H931" s="4">
        <f t="shared" si="142"/>
      </c>
      <c r="I931" s="4">
        <f t="shared" si="143"/>
      </c>
      <c r="K931" s="4">
        <f t="shared" si="144"/>
      </c>
      <c r="L931" s="4">
        <f t="shared" si="145"/>
      </c>
      <c r="N931" s="4">
        <f t="shared" si="146"/>
      </c>
      <c r="O931" s="4">
        <f t="shared" si="147"/>
      </c>
      <c r="Q931" s="4">
        <f t="shared" si="148"/>
      </c>
      <c r="R931" s="4">
        <f t="shared" si="149"/>
      </c>
    </row>
    <row r="932" spans="5:18" ht="15">
      <c r="E932" s="4">
        <f t="shared" si="140"/>
      </c>
      <c r="F932" s="4">
        <f t="shared" si="141"/>
      </c>
      <c r="H932" s="4">
        <f t="shared" si="142"/>
      </c>
      <c r="I932" s="4">
        <f t="shared" si="143"/>
      </c>
      <c r="K932" s="4">
        <f t="shared" si="144"/>
      </c>
      <c r="L932" s="4">
        <f t="shared" si="145"/>
      </c>
      <c r="N932" s="4">
        <f t="shared" si="146"/>
      </c>
      <c r="O932" s="4">
        <f t="shared" si="147"/>
      </c>
      <c r="Q932" s="4">
        <f t="shared" si="148"/>
      </c>
      <c r="R932" s="4">
        <f t="shared" si="149"/>
      </c>
    </row>
    <row r="933" spans="5:18" ht="15">
      <c r="E933" s="4">
        <f t="shared" si="140"/>
      </c>
      <c r="F933" s="4">
        <f t="shared" si="141"/>
      </c>
      <c r="H933" s="4">
        <f t="shared" si="142"/>
      </c>
      <c r="I933" s="4">
        <f t="shared" si="143"/>
      </c>
      <c r="K933" s="4">
        <f t="shared" si="144"/>
      </c>
      <c r="L933" s="4">
        <f t="shared" si="145"/>
      </c>
      <c r="N933" s="4">
        <f t="shared" si="146"/>
      </c>
      <c r="O933" s="4">
        <f t="shared" si="147"/>
      </c>
      <c r="Q933" s="4">
        <f t="shared" si="148"/>
      </c>
      <c r="R933" s="4">
        <f t="shared" si="149"/>
      </c>
    </row>
    <row r="934" spans="5:18" ht="15">
      <c r="E934" s="4">
        <f t="shared" si="140"/>
      </c>
      <c r="F934" s="4">
        <f t="shared" si="141"/>
      </c>
      <c r="H934" s="4">
        <f t="shared" si="142"/>
      </c>
      <c r="I934" s="4">
        <f t="shared" si="143"/>
      </c>
      <c r="K934" s="4">
        <f t="shared" si="144"/>
      </c>
      <c r="L934" s="4">
        <f t="shared" si="145"/>
      </c>
      <c r="N934" s="4">
        <f t="shared" si="146"/>
      </c>
      <c r="O934" s="4">
        <f t="shared" si="147"/>
      </c>
      <c r="Q934" s="4">
        <f t="shared" si="148"/>
      </c>
      <c r="R934" s="4">
        <f t="shared" si="149"/>
      </c>
    </row>
    <row r="935" spans="5:18" ht="15">
      <c r="E935" s="4">
        <f t="shared" si="140"/>
      </c>
      <c r="F935" s="4">
        <f t="shared" si="141"/>
      </c>
      <c r="H935" s="4">
        <f t="shared" si="142"/>
      </c>
      <c r="I935" s="4">
        <f t="shared" si="143"/>
      </c>
      <c r="K935" s="4">
        <f t="shared" si="144"/>
      </c>
      <c r="L935" s="4">
        <f t="shared" si="145"/>
      </c>
      <c r="N935" s="4">
        <f t="shared" si="146"/>
      </c>
      <c r="O935" s="4">
        <f t="shared" si="147"/>
      </c>
      <c r="Q935" s="4">
        <f t="shared" si="148"/>
      </c>
      <c r="R935" s="4">
        <f t="shared" si="149"/>
      </c>
    </row>
    <row r="936" spans="5:18" ht="15">
      <c r="E936" s="4">
        <f t="shared" si="140"/>
      </c>
      <c r="F936" s="4">
        <f t="shared" si="141"/>
      </c>
      <c r="H936" s="4">
        <f t="shared" si="142"/>
      </c>
      <c r="I936" s="4">
        <f t="shared" si="143"/>
      </c>
      <c r="K936" s="4">
        <f t="shared" si="144"/>
      </c>
      <c r="L936" s="4">
        <f t="shared" si="145"/>
      </c>
      <c r="N936" s="4">
        <f t="shared" si="146"/>
      </c>
      <c r="O936" s="4">
        <f t="shared" si="147"/>
      </c>
      <c r="Q936" s="4">
        <f t="shared" si="148"/>
      </c>
      <c r="R936" s="4">
        <f t="shared" si="149"/>
      </c>
    </row>
    <row r="937" spans="5:18" ht="15">
      <c r="E937" s="4">
        <f t="shared" si="140"/>
      </c>
      <c r="F937" s="4">
        <f t="shared" si="141"/>
      </c>
      <c r="H937" s="4">
        <f t="shared" si="142"/>
      </c>
      <c r="I937" s="4">
        <f t="shared" si="143"/>
      </c>
      <c r="K937" s="4">
        <f t="shared" si="144"/>
      </c>
      <c r="L937" s="4">
        <f t="shared" si="145"/>
      </c>
      <c r="N937" s="4">
        <f t="shared" si="146"/>
      </c>
      <c r="O937" s="4">
        <f t="shared" si="147"/>
      </c>
      <c r="Q937" s="4">
        <f t="shared" si="148"/>
      </c>
      <c r="R937" s="4">
        <f t="shared" si="149"/>
      </c>
    </row>
    <row r="938" spans="5:18" ht="15">
      <c r="E938" s="4">
        <f t="shared" si="140"/>
      </c>
      <c r="F938" s="4">
        <f t="shared" si="141"/>
      </c>
      <c r="H938" s="4">
        <f t="shared" si="142"/>
      </c>
      <c r="I938" s="4">
        <f t="shared" si="143"/>
      </c>
      <c r="K938" s="4">
        <f t="shared" si="144"/>
      </c>
      <c r="L938" s="4">
        <f t="shared" si="145"/>
      </c>
      <c r="N938" s="4">
        <f t="shared" si="146"/>
      </c>
      <c r="O938" s="4">
        <f t="shared" si="147"/>
      </c>
      <c r="Q938" s="4">
        <f t="shared" si="148"/>
      </c>
      <c r="R938" s="4">
        <f t="shared" si="149"/>
      </c>
    </row>
    <row r="939" spans="5:18" ht="15">
      <c r="E939" s="4">
        <f t="shared" si="140"/>
      </c>
      <c r="F939" s="4">
        <f t="shared" si="141"/>
      </c>
      <c r="H939" s="4">
        <f t="shared" si="142"/>
      </c>
      <c r="I939" s="4">
        <f t="shared" si="143"/>
      </c>
      <c r="K939" s="4">
        <f t="shared" si="144"/>
      </c>
      <c r="L939" s="4">
        <f t="shared" si="145"/>
      </c>
      <c r="N939" s="4">
        <f t="shared" si="146"/>
      </c>
      <c r="O939" s="4">
        <f t="shared" si="147"/>
      </c>
      <c r="Q939" s="4">
        <f t="shared" si="148"/>
      </c>
      <c r="R939" s="4">
        <f t="shared" si="149"/>
      </c>
    </row>
    <row r="940" spans="5:18" ht="15">
      <c r="E940" s="4">
        <f t="shared" si="140"/>
      </c>
      <c r="F940" s="4">
        <f t="shared" si="141"/>
      </c>
      <c r="H940" s="4">
        <f t="shared" si="142"/>
      </c>
      <c r="I940" s="4">
        <f t="shared" si="143"/>
      </c>
      <c r="K940" s="4">
        <f t="shared" si="144"/>
      </c>
      <c r="L940" s="4">
        <f t="shared" si="145"/>
      </c>
      <c r="N940" s="4">
        <f t="shared" si="146"/>
      </c>
      <c r="O940" s="4">
        <f t="shared" si="147"/>
      </c>
      <c r="Q940" s="4">
        <f t="shared" si="148"/>
      </c>
      <c r="R940" s="4">
        <f t="shared" si="149"/>
      </c>
    </row>
    <row r="941" spans="5:18" ht="15">
      <c r="E941" s="4">
        <f t="shared" si="140"/>
      </c>
      <c r="F941" s="4">
        <f t="shared" si="141"/>
      </c>
      <c r="H941" s="4">
        <f t="shared" si="142"/>
      </c>
      <c r="I941" s="4">
        <f t="shared" si="143"/>
      </c>
      <c r="K941" s="4">
        <f t="shared" si="144"/>
      </c>
      <c r="L941" s="4">
        <f t="shared" si="145"/>
      </c>
      <c r="N941" s="4">
        <f t="shared" si="146"/>
      </c>
      <c r="O941" s="4">
        <f t="shared" si="147"/>
      </c>
      <c r="Q941" s="4">
        <f t="shared" si="148"/>
      </c>
      <c r="R941" s="4">
        <f t="shared" si="149"/>
      </c>
    </row>
    <row r="942" spans="5:18" ht="15">
      <c r="E942" s="4">
        <f t="shared" si="140"/>
      </c>
      <c r="F942" s="4">
        <f t="shared" si="141"/>
      </c>
      <c r="H942" s="4">
        <f t="shared" si="142"/>
      </c>
      <c r="I942" s="4">
        <f t="shared" si="143"/>
      </c>
      <c r="K942" s="4">
        <f t="shared" si="144"/>
      </c>
      <c r="L942" s="4">
        <f t="shared" si="145"/>
      </c>
      <c r="N942" s="4">
        <f t="shared" si="146"/>
      </c>
      <c r="O942" s="4">
        <f t="shared" si="147"/>
      </c>
      <c r="Q942" s="4">
        <f t="shared" si="148"/>
      </c>
      <c r="R942" s="4">
        <f t="shared" si="149"/>
      </c>
    </row>
    <row r="943" spans="5:18" ht="15">
      <c r="E943" s="4">
        <f t="shared" si="140"/>
      </c>
      <c r="F943" s="4">
        <f t="shared" si="141"/>
      </c>
      <c r="H943" s="4">
        <f t="shared" si="142"/>
      </c>
      <c r="I943" s="4">
        <f t="shared" si="143"/>
      </c>
      <c r="K943" s="4">
        <f t="shared" si="144"/>
      </c>
      <c r="L943" s="4">
        <f t="shared" si="145"/>
      </c>
      <c r="N943" s="4">
        <f t="shared" si="146"/>
      </c>
      <c r="O943" s="4">
        <f t="shared" si="147"/>
      </c>
      <c r="Q943" s="4">
        <f t="shared" si="148"/>
      </c>
      <c r="R943" s="4">
        <f t="shared" si="149"/>
      </c>
    </row>
    <row r="944" spans="5:18" ht="15">
      <c r="E944" s="4">
        <f t="shared" si="140"/>
      </c>
      <c r="F944" s="4">
        <f t="shared" si="141"/>
      </c>
      <c r="H944" s="4">
        <f t="shared" si="142"/>
      </c>
      <c r="I944" s="4">
        <f t="shared" si="143"/>
      </c>
      <c r="K944" s="4">
        <f t="shared" si="144"/>
      </c>
      <c r="L944" s="4">
        <f t="shared" si="145"/>
      </c>
      <c r="N944" s="4">
        <f t="shared" si="146"/>
      </c>
      <c r="O944" s="4">
        <f t="shared" si="147"/>
      </c>
      <c r="Q944" s="4">
        <f t="shared" si="148"/>
      </c>
      <c r="R944" s="4">
        <f t="shared" si="149"/>
      </c>
    </row>
    <row r="945" spans="5:18" ht="15">
      <c r="E945" s="4">
        <f t="shared" si="140"/>
      </c>
      <c r="F945" s="4">
        <f t="shared" si="141"/>
      </c>
      <c r="H945" s="4">
        <f t="shared" si="142"/>
      </c>
      <c r="I945" s="4">
        <f t="shared" si="143"/>
      </c>
      <c r="K945" s="4">
        <f t="shared" si="144"/>
      </c>
      <c r="L945" s="4">
        <f t="shared" si="145"/>
      </c>
      <c r="N945" s="4">
        <f t="shared" si="146"/>
      </c>
      <c r="O945" s="4">
        <f t="shared" si="147"/>
      </c>
      <c r="Q945" s="4">
        <f t="shared" si="148"/>
      </c>
      <c r="R945" s="4">
        <f t="shared" si="149"/>
      </c>
    </row>
    <row r="946" spans="5:18" ht="15">
      <c r="E946" s="4">
        <f t="shared" si="140"/>
      </c>
      <c r="F946" s="4">
        <f t="shared" si="141"/>
      </c>
      <c r="H946" s="4">
        <f t="shared" si="142"/>
      </c>
      <c r="I946" s="4">
        <f t="shared" si="143"/>
      </c>
      <c r="K946" s="4">
        <f t="shared" si="144"/>
      </c>
      <c r="L946" s="4">
        <f t="shared" si="145"/>
      </c>
      <c r="N946" s="4">
        <f t="shared" si="146"/>
      </c>
      <c r="O946" s="4">
        <f t="shared" si="147"/>
      </c>
      <c r="Q946" s="4">
        <f t="shared" si="148"/>
      </c>
      <c r="R946" s="4">
        <f t="shared" si="149"/>
      </c>
    </row>
    <row r="947" spans="5:18" ht="15">
      <c r="E947" s="4">
        <f t="shared" si="140"/>
      </c>
      <c r="F947" s="4">
        <f t="shared" si="141"/>
      </c>
      <c r="H947" s="4">
        <f t="shared" si="142"/>
      </c>
      <c r="I947" s="4">
        <f t="shared" si="143"/>
      </c>
      <c r="K947" s="4">
        <f t="shared" si="144"/>
      </c>
      <c r="L947" s="4">
        <f t="shared" si="145"/>
      </c>
      <c r="N947" s="4">
        <f t="shared" si="146"/>
      </c>
      <c r="O947" s="4">
        <f t="shared" si="147"/>
      </c>
      <c r="Q947" s="4">
        <f t="shared" si="148"/>
      </c>
      <c r="R947" s="4">
        <f t="shared" si="149"/>
      </c>
    </row>
    <row r="948" spans="5:18" ht="15">
      <c r="E948" s="4">
        <f t="shared" si="140"/>
      </c>
      <c r="F948" s="4">
        <f t="shared" si="141"/>
      </c>
      <c r="H948" s="4">
        <f t="shared" si="142"/>
      </c>
      <c r="I948" s="4">
        <f t="shared" si="143"/>
      </c>
      <c r="K948" s="4">
        <f t="shared" si="144"/>
      </c>
      <c r="L948" s="4">
        <f t="shared" si="145"/>
      </c>
      <c r="N948" s="4">
        <f t="shared" si="146"/>
      </c>
      <c r="O948" s="4">
        <f t="shared" si="147"/>
      </c>
      <c r="Q948" s="4">
        <f t="shared" si="148"/>
      </c>
      <c r="R948" s="4">
        <f t="shared" si="149"/>
      </c>
    </row>
    <row r="949" spans="5:18" ht="15">
      <c r="E949" s="4">
        <f t="shared" si="140"/>
      </c>
      <c r="F949" s="4">
        <f t="shared" si="141"/>
      </c>
      <c r="H949" s="4">
        <f t="shared" si="142"/>
      </c>
      <c r="I949" s="4">
        <f t="shared" si="143"/>
      </c>
      <c r="K949" s="4">
        <f t="shared" si="144"/>
      </c>
      <c r="L949" s="4">
        <f t="shared" si="145"/>
      </c>
      <c r="N949" s="4">
        <f t="shared" si="146"/>
      </c>
      <c r="O949" s="4">
        <f t="shared" si="147"/>
      </c>
      <c r="Q949" s="4">
        <f t="shared" si="148"/>
      </c>
      <c r="R949" s="4">
        <f t="shared" si="149"/>
      </c>
    </row>
    <row r="950" spans="5:18" ht="15">
      <c r="E950" s="4">
        <f t="shared" si="140"/>
      </c>
      <c r="F950" s="4">
        <f t="shared" si="141"/>
      </c>
      <c r="H950" s="4">
        <f t="shared" si="142"/>
      </c>
      <c r="I950" s="4">
        <f t="shared" si="143"/>
      </c>
      <c r="K950" s="4">
        <f t="shared" si="144"/>
      </c>
      <c r="L950" s="4">
        <f t="shared" si="145"/>
      </c>
      <c r="N950" s="4">
        <f t="shared" si="146"/>
      </c>
      <c r="O950" s="4">
        <f t="shared" si="147"/>
      </c>
      <c r="Q950" s="4">
        <f t="shared" si="148"/>
      </c>
      <c r="R950" s="4">
        <f t="shared" si="149"/>
      </c>
    </row>
    <row r="951" spans="5:18" ht="15">
      <c r="E951" s="4">
        <f t="shared" si="140"/>
      </c>
      <c r="F951" s="4">
        <f t="shared" si="141"/>
      </c>
      <c r="H951" s="4">
        <f t="shared" si="142"/>
      </c>
      <c r="I951" s="4">
        <f t="shared" si="143"/>
      </c>
      <c r="K951" s="4">
        <f t="shared" si="144"/>
      </c>
      <c r="L951" s="4">
        <f t="shared" si="145"/>
      </c>
      <c r="N951" s="4">
        <f t="shared" si="146"/>
      </c>
      <c r="O951" s="4">
        <f t="shared" si="147"/>
      </c>
      <c r="Q951" s="4">
        <f t="shared" si="148"/>
      </c>
      <c r="R951" s="4">
        <f t="shared" si="149"/>
      </c>
    </row>
    <row r="952" spans="5:18" ht="15">
      <c r="E952" s="4">
        <f t="shared" si="140"/>
      </c>
      <c r="F952" s="4">
        <f t="shared" si="141"/>
      </c>
      <c r="H952" s="4">
        <f t="shared" si="142"/>
      </c>
      <c r="I952" s="4">
        <f t="shared" si="143"/>
      </c>
      <c r="K952" s="4">
        <f t="shared" si="144"/>
      </c>
      <c r="L952" s="4">
        <f t="shared" si="145"/>
      </c>
      <c r="N952" s="4">
        <f t="shared" si="146"/>
      </c>
      <c r="O952" s="4">
        <f t="shared" si="147"/>
      </c>
      <c r="Q952" s="4">
        <f t="shared" si="148"/>
      </c>
      <c r="R952" s="4">
        <f t="shared" si="149"/>
      </c>
    </row>
    <row r="953" spans="5:18" ht="15">
      <c r="E953" s="4">
        <f t="shared" si="140"/>
      </c>
      <c r="F953" s="4">
        <f t="shared" si="141"/>
      </c>
      <c r="H953" s="4">
        <f t="shared" si="142"/>
      </c>
      <c r="I953" s="4">
        <f t="shared" si="143"/>
      </c>
      <c r="K953" s="4">
        <f t="shared" si="144"/>
      </c>
      <c r="L953" s="4">
        <f t="shared" si="145"/>
      </c>
      <c r="N953" s="4">
        <f t="shared" si="146"/>
      </c>
      <c r="O953" s="4">
        <f t="shared" si="147"/>
      </c>
      <c r="Q953" s="4">
        <f t="shared" si="148"/>
      </c>
      <c r="R953" s="4">
        <f t="shared" si="149"/>
      </c>
    </row>
    <row r="954" spans="5:18" ht="15">
      <c r="E954" s="4">
        <f t="shared" si="140"/>
      </c>
      <c r="F954" s="4">
        <f t="shared" si="141"/>
      </c>
      <c r="H954" s="4">
        <f t="shared" si="142"/>
      </c>
      <c r="I954" s="4">
        <f t="shared" si="143"/>
      </c>
      <c r="K954" s="4">
        <f t="shared" si="144"/>
      </c>
      <c r="L954" s="4">
        <f t="shared" si="145"/>
      </c>
      <c r="N954" s="4">
        <f t="shared" si="146"/>
      </c>
      <c r="O954" s="4">
        <f t="shared" si="147"/>
      </c>
      <c r="Q954" s="4">
        <f t="shared" si="148"/>
      </c>
      <c r="R954" s="4">
        <f t="shared" si="149"/>
      </c>
    </row>
    <row r="955" spans="5:18" ht="15">
      <c r="E955" s="4">
        <f t="shared" si="140"/>
      </c>
      <c r="F955" s="4">
        <f t="shared" si="141"/>
      </c>
      <c r="H955" s="4">
        <f t="shared" si="142"/>
      </c>
      <c r="I955" s="4">
        <f t="shared" si="143"/>
      </c>
      <c r="K955" s="4">
        <f t="shared" si="144"/>
      </c>
      <c r="L955" s="4">
        <f t="shared" si="145"/>
      </c>
      <c r="N955" s="4">
        <f t="shared" si="146"/>
      </c>
      <c r="O955" s="4">
        <f t="shared" si="147"/>
      </c>
      <c r="Q955" s="4">
        <f t="shared" si="148"/>
      </c>
      <c r="R955" s="4">
        <f t="shared" si="149"/>
      </c>
    </row>
    <row r="956" spans="5:18" ht="15">
      <c r="E956" s="4">
        <f t="shared" si="140"/>
      </c>
      <c r="F956" s="4">
        <f t="shared" si="141"/>
      </c>
      <c r="H956" s="4">
        <f t="shared" si="142"/>
      </c>
      <c r="I956" s="4">
        <f t="shared" si="143"/>
      </c>
      <c r="K956" s="4">
        <f t="shared" si="144"/>
      </c>
      <c r="L956" s="4">
        <f t="shared" si="145"/>
      </c>
      <c r="N956" s="4">
        <f t="shared" si="146"/>
      </c>
      <c r="O956" s="4">
        <f t="shared" si="147"/>
      </c>
      <c r="Q956" s="4">
        <f t="shared" si="148"/>
      </c>
      <c r="R956" s="4">
        <f t="shared" si="149"/>
      </c>
    </row>
    <row r="957" spans="5:18" ht="15">
      <c r="E957" s="4">
        <f t="shared" si="140"/>
      </c>
      <c r="F957" s="4">
        <f t="shared" si="141"/>
      </c>
      <c r="H957" s="4">
        <f t="shared" si="142"/>
      </c>
      <c r="I957" s="4">
        <f t="shared" si="143"/>
      </c>
      <c r="K957" s="4">
        <f t="shared" si="144"/>
      </c>
      <c r="L957" s="4">
        <f t="shared" si="145"/>
      </c>
      <c r="N957" s="4">
        <f t="shared" si="146"/>
      </c>
      <c r="O957" s="4">
        <f t="shared" si="147"/>
      </c>
      <c r="Q957" s="4">
        <f t="shared" si="148"/>
      </c>
      <c r="R957" s="4">
        <f t="shared" si="149"/>
      </c>
    </row>
    <row r="958" spans="5:18" ht="15">
      <c r="E958" s="4">
        <f t="shared" si="140"/>
      </c>
      <c r="F958" s="4">
        <f t="shared" si="141"/>
      </c>
      <c r="H958" s="4">
        <f t="shared" si="142"/>
      </c>
      <c r="I958" s="4">
        <f t="shared" si="143"/>
      </c>
      <c r="K958" s="4">
        <f t="shared" si="144"/>
      </c>
      <c r="L958" s="4">
        <f t="shared" si="145"/>
      </c>
      <c r="N958" s="4">
        <f t="shared" si="146"/>
      </c>
      <c r="O958" s="4">
        <f t="shared" si="147"/>
      </c>
      <c r="Q958" s="4">
        <f t="shared" si="148"/>
      </c>
      <c r="R958" s="4">
        <f t="shared" si="149"/>
      </c>
    </row>
    <row r="959" spans="5:18" ht="15">
      <c r="E959" s="4">
        <f t="shared" si="140"/>
      </c>
      <c r="F959" s="4">
        <f t="shared" si="141"/>
      </c>
      <c r="H959" s="4">
        <f t="shared" si="142"/>
      </c>
      <c r="I959" s="4">
        <f t="shared" si="143"/>
      </c>
      <c r="K959" s="4">
        <f t="shared" si="144"/>
      </c>
      <c r="L959" s="4">
        <f t="shared" si="145"/>
      </c>
      <c r="N959" s="4">
        <f t="shared" si="146"/>
      </c>
      <c r="O959" s="4">
        <f t="shared" si="147"/>
      </c>
      <c r="Q959" s="4">
        <f t="shared" si="148"/>
      </c>
      <c r="R959" s="4">
        <f t="shared" si="149"/>
      </c>
    </row>
    <row r="960" spans="5:18" ht="15">
      <c r="E960" s="4">
        <f t="shared" si="140"/>
      </c>
      <c r="F960" s="4">
        <f t="shared" si="141"/>
      </c>
      <c r="H960" s="4">
        <f t="shared" si="142"/>
      </c>
      <c r="I960" s="4">
        <f t="shared" si="143"/>
      </c>
      <c r="K960" s="4">
        <f t="shared" si="144"/>
      </c>
      <c r="L960" s="4">
        <f t="shared" si="145"/>
      </c>
      <c r="N960" s="4">
        <f t="shared" si="146"/>
      </c>
      <c r="O960" s="4">
        <f t="shared" si="147"/>
      </c>
      <c r="Q960" s="4">
        <f t="shared" si="148"/>
      </c>
      <c r="R960" s="4">
        <f t="shared" si="149"/>
      </c>
    </row>
    <row r="961" spans="5:18" ht="15">
      <c r="E961" s="4">
        <f aca="true" t="shared" si="150" ref="E961:E1024">IF(NOT(ISBLANK($D961)),$D961,"")</f>
      </c>
      <c r="F961" s="4">
        <f aca="true" t="shared" si="151" ref="F961:F1024">IF(AND($B961&gt;=-1,$B961&lt;=0.137,NOT(ISBLANK($B961))),$E961,"")</f>
      </c>
      <c r="H961" s="4">
        <f aca="true" t="shared" si="152" ref="H961:H1024">IF(NOT(ISBLANK($D961)),$D961,"")</f>
      </c>
      <c r="I961" s="4">
        <f aca="true" t="shared" si="153" ref="I961:I1024">IF(AND($B961&gt;=5.5,$B961&lt;=6.5,NOT(ISBLANK($B961))),$E961,"")</f>
      </c>
      <c r="K961" s="4">
        <f aca="true" t="shared" si="154" ref="K961:K1024">IF(NOT(ISBLANK($D961)),$D961,"")</f>
      </c>
      <c r="L961" s="4">
        <f aca="true" t="shared" si="155" ref="L961:L1024">IF(AND($B961&gt;=19,$B961&lt;=23,NOT(ISBLANK($B961))),$E961,"")</f>
      </c>
      <c r="N961" s="4">
        <f aca="true" t="shared" si="156" ref="N961:N1024">IF(NOT(ISBLANK($D961)),$D961,"")</f>
      </c>
      <c r="O961" s="4">
        <f aca="true" t="shared" si="157" ref="O961:O1024">IF(AND($B961&gt;=40,$B961&lt;=42,NOT(ISBLANK($B961))),$E961,"")</f>
      </c>
      <c r="Q961" s="4">
        <f aca="true" t="shared" si="158" ref="Q961:Q1024">N961</f>
      </c>
      <c r="R961" s="4">
        <f aca="true" t="shared" si="159" ref="R961:R1024">IF(AND($B961&gt;115,$B961&lt;130,NOT(ISBLANK($B961))),$E961,"")</f>
      </c>
    </row>
    <row r="962" spans="5:18" ht="15">
      <c r="E962" s="4">
        <f t="shared" si="150"/>
      </c>
      <c r="F962" s="4">
        <f t="shared" si="151"/>
      </c>
      <c r="H962" s="4">
        <f t="shared" si="152"/>
      </c>
      <c r="I962" s="4">
        <f t="shared" si="153"/>
      </c>
      <c r="K962" s="4">
        <f t="shared" si="154"/>
      </c>
      <c r="L962" s="4">
        <f t="shared" si="155"/>
      </c>
      <c r="N962" s="4">
        <f t="shared" si="156"/>
      </c>
      <c r="O962" s="4">
        <f t="shared" si="157"/>
      </c>
      <c r="Q962" s="4">
        <f t="shared" si="158"/>
      </c>
      <c r="R962" s="4">
        <f t="shared" si="159"/>
      </c>
    </row>
    <row r="963" spans="5:18" ht="15">
      <c r="E963" s="4">
        <f t="shared" si="150"/>
      </c>
      <c r="F963" s="4">
        <f t="shared" si="151"/>
      </c>
      <c r="H963" s="4">
        <f t="shared" si="152"/>
      </c>
      <c r="I963" s="4">
        <f t="shared" si="153"/>
      </c>
      <c r="K963" s="4">
        <f t="shared" si="154"/>
      </c>
      <c r="L963" s="4">
        <f t="shared" si="155"/>
      </c>
      <c r="N963" s="4">
        <f t="shared" si="156"/>
      </c>
      <c r="O963" s="4">
        <f t="shared" si="157"/>
      </c>
      <c r="Q963" s="4">
        <f t="shared" si="158"/>
      </c>
      <c r="R963" s="4">
        <f t="shared" si="159"/>
      </c>
    </row>
    <row r="964" spans="5:18" ht="15">
      <c r="E964" s="4">
        <f t="shared" si="150"/>
      </c>
      <c r="F964" s="4">
        <f t="shared" si="151"/>
      </c>
      <c r="H964" s="4">
        <f t="shared" si="152"/>
      </c>
      <c r="I964" s="4">
        <f t="shared" si="153"/>
      </c>
      <c r="K964" s="4">
        <f t="shared" si="154"/>
      </c>
      <c r="L964" s="4">
        <f t="shared" si="155"/>
      </c>
      <c r="N964" s="4">
        <f t="shared" si="156"/>
      </c>
      <c r="O964" s="4">
        <f t="shared" si="157"/>
      </c>
      <c r="Q964" s="4">
        <f t="shared" si="158"/>
      </c>
      <c r="R964" s="4">
        <f t="shared" si="159"/>
      </c>
    </row>
    <row r="965" spans="5:18" ht="15">
      <c r="E965" s="4">
        <f t="shared" si="150"/>
      </c>
      <c r="F965" s="4">
        <f t="shared" si="151"/>
      </c>
      <c r="H965" s="4">
        <f t="shared" si="152"/>
      </c>
      <c r="I965" s="4">
        <f t="shared" si="153"/>
      </c>
      <c r="K965" s="4">
        <f t="shared" si="154"/>
      </c>
      <c r="L965" s="4">
        <f t="shared" si="155"/>
      </c>
      <c r="N965" s="4">
        <f t="shared" si="156"/>
      </c>
      <c r="O965" s="4">
        <f t="shared" si="157"/>
      </c>
      <c r="Q965" s="4">
        <f t="shared" si="158"/>
      </c>
      <c r="R965" s="4">
        <f t="shared" si="159"/>
      </c>
    </row>
    <row r="966" spans="5:18" ht="15">
      <c r="E966" s="4">
        <f t="shared" si="150"/>
      </c>
      <c r="F966" s="4">
        <f t="shared" si="151"/>
      </c>
      <c r="H966" s="4">
        <f t="shared" si="152"/>
      </c>
      <c r="I966" s="4">
        <f t="shared" si="153"/>
      </c>
      <c r="K966" s="4">
        <f t="shared" si="154"/>
      </c>
      <c r="L966" s="4">
        <f t="shared" si="155"/>
      </c>
      <c r="N966" s="4">
        <f t="shared" si="156"/>
      </c>
      <c r="O966" s="4">
        <f t="shared" si="157"/>
      </c>
      <c r="Q966" s="4">
        <f t="shared" si="158"/>
      </c>
      <c r="R966" s="4">
        <f t="shared" si="159"/>
      </c>
    </row>
    <row r="967" spans="5:18" ht="15">
      <c r="E967" s="4">
        <f t="shared" si="150"/>
      </c>
      <c r="F967" s="4">
        <f t="shared" si="151"/>
      </c>
      <c r="H967" s="4">
        <f t="shared" si="152"/>
      </c>
      <c r="I967" s="4">
        <f t="shared" si="153"/>
      </c>
      <c r="K967" s="4">
        <f t="shared" si="154"/>
      </c>
      <c r="L967" s="4">
        <f t="shared" si="155"/>
      </c>
      <c r="N967" s="4">
        <f t="shared" si="156"/>
      </c>
      <c r="O967" s="4">
        <f t="shared" si="157"/>
      </c>
      <c r="Q967" s="4">
        <f t="shared" si="158"/>
      </c>
      <c r="R967" s="4">
        <f t="shared" si="159"/>
      </c>
    </row>
    <row r="968" spans="5:18" ht="15">
      <c r="E968" s="4">
        <f t="shared" si="150"/>
      </c>
      <c r="F968" s="4">
        <f t="shared" si="151"/>
      </c>
      <c r="H968" s="4">
        <f t="shared" si="152"/>
      </c>
      <c r="I968" s="4">
        <f t="shared" si="153"/>
      </c>
      <c r="K968" s="4">
        <f t="shared" si="154"/>
      </c>
      <c r="L968" s="4">
        <f t="shared" si="155"/>
      </c>
      <c r="N968" s="4">
        <f t="shared" si="156"/>
      </c>
      <c r="O968" s="4">
        <f t="shared" si="157"/>
      </c>
      <c r="Q968" s="4">
        <f t="shared" si="158"/>
      </c>
      <c r="R968" s="4">
        <f t="shared" si="159"/>
      </c>
    </row>
    <row r="969" spans="5:18" ht="15">
      <c r="E969" s="4">
        <f t="shared" si="150"/>
      </c>
      <c r="F969" s="4">
        <f t="shared" si="151"/>
      </c>
      <c r="H969" s="4">
        <f t="shared" si="152"/>
      </c>
      <c r="I969" s="4">
        <f t="shared" si="153"/>
      </c>
      <c r="K969" s="4">
        <f t="shared" si="154"/>
      </c>
      <c r="L969" s="4">
        <f t="shared" si="155"/>
      </c>
      <c r="N969" s="4">
        <f t="shared" si="156"/>
      </c>
      <c r="O969" s="4">
        <f t="shared" si="157"/>
      </c>
      <c r="Q969" s="4">
        <f t="shared" si="158"/>
      </c>
      <c r="R969" s="4">
        <f t="shared" si="159"/>
      </c>
    </row>
    <row r="970" spans="5:18" ht="15">
      <c r="E970" s="4">
        <f t="shared" si="150"/>
      </c>
      <c r="F970" s="4">
        <f t="shared" si="151"/>
      </c>
      <c r="H970" s="4">
        <f t="shared" si="152"/>
      </c>
      <c r="I970" s="4">
        <f t="shared" si="153"/>
      </c>
      <c r="K970" s="4">
        <f t="shared" si="154"/>
      </c>
      <c r="L970" s="4">
        <f t="shared" si="155"/>
      </c>
      <c r="N970" s="4">
        <f t="shared" si="156"/>
      </c>
      <c r="O970" s="4">
        <f t="shared" si="157"/>
      </c>
      <c r="Q970" s="4">
        <f t="shared" si="158"/>
      </c>
      <c r="R970" s="4">
        <f t="shared" si="159"/>
      </c>
    </row>
    <row r="971" spans="5:18" ht="15">
      <c r="E971" s="4">
        <f t="shared" si="150"/>
      </c>
      <c r="F971" s="4">
        <f t="shared" si="151"/>
      </c>
      <c r="H971" s="4">
        <f t="shared" si="152"/>
      </c>
      <c r="I971" s="4">
        <f t="shared" si="153"/>
      </c>
      <c r="K971" s="4">
        <f t="shared" si="154"/>
      </c>
      <c r="L971" s="4">
        <f t="shared" si="155"/>
      </c>
      <c r="N971" s="4">
        <f t="shared" si="156"/>
      </c>
      <c r="O971" s="4">
        <f t="shared" si="157"/>
      </c>
      <c r="Q971" s="4">
        <f t="shared" si="158"/>
      </c>
      <c r="R971" s="4">
        <f t="shared" si="159"/>
      </c>
    </row>
    <row r="972" spans="5:18" ht="15">
      <c r="E972" s="4">
        <f t="shared" si="150"/>
      </c>
      <c r="F972" s="4">
        <f t="shared" si="151"/>
      </c>
      <c r="H972" s="4">
        <f t="shared" si="152"/>
      </c>
      <c r="I972" s="4">
        <f t="shared" si="153"/>
      </c>
      <c r="K972" s="4">
        <f t="shared" si="154"/>
      </c>
      <c r="L972" s="4">
        <f t="shared" si="155"/>
      </c>
      <c r="N972" s="4">
        <f t="shared" si="156"/>
      </c>
      <c r="O972" s="4">
        <f t="shared" si="157"/>
      </c>
      <c r="Q972" s="4">
        <f t="shared" si="158"/>
      </c>
      <c r="R972" s="4">
        <f t="shared" si="159"/>
      </c>
    </row>
    <row r="973" spans="5:18" ht="15">
      <c r="E973" s="4">
        <f t="shared" si="150"/>
      </c>
      <c r="F973" s="4">
        <f t="shared" si="151"/>
      </c>
      <c r="H973" s="4">
        <f t="shared" si="152"/>
      </c>
      <c r="I973" s="4">
        <f t="shared" si="153"/>
      </c>
      <c r="K973" s="4">
        <f t="shared" si="154"/>
      </c>
      <c r="L973" s="4">
        <f t="shared" si="155"/>
      </c>
      <c r="N973" s="4">
        <f t="shared" si="156"/>
      </c>
      <c r="O973" s="4">
        <f t="shared" si="157"/>
      </c>
      <c r="Q973" s="4">
        <f t="shared" si="158"/>
      </c>
      <c r="R973" s="4">
        <f t="shared" si="159"/>
      </c>
    </row>
    <row r="974" spans="5:18" ht="15">
      <c r="E974" s="4">
        <f t="shared" si="150"/>
      </c>
      <c r="F974" s="4">
        <f t="shared" si="151"/>
      </c>
      <c r="H974" s="4">
        <f t="shared" si="152"/>
      </c>
      <c r="I974" s="4">
        <f t="shared" si="153"/>
      </c>
      <c r="K974" s="4">
        <f t="shared" si="154"/>
      </c>
      <c r="L974" s="4">
        <f t="shared" si="155"/>
      </c>
      <c r="N974" s="4">
        <f t="shared" si="156"/>
      </c>
      <c r="O974" s="4">
        <f t="shared" si="157"/>
      </c>
      <c r="Q974" s="4">
        <f t="shared" si="158"/>
      </c>
      <c r="R974" s="4">
        <f t="shared" si="159"/>
      </c>
    </row>
    <row r="975" spans="5:18" ht="15">
      <c r="E975" s="4">
        <f t="shared" si="150"/>
      </c>
      <c r="F975" s="4">
        <f t="shared" si="151"/>
      </c>
      <c r="H975" s="4">
        <f t="shared" si="152"/>
      </c>
      <c r="I975" s="4">
        <f t="shared" si="153"/>
      </c>
      <c r="K975" s="4">
        <f t="shared" si="154"/>
      </c>
      <c r="L975" s="4">
        <f t="shared" si="155"/>
      </c>
      <c r="N975" s="4">
        <f t="shared" si="156"/>
      </c>
      <c r="O975" s="4">
        <f t="shared" si="157"/>
      </c>
      <c r="Q975" s="4">
        <f t="shared" si="158"/>
      </c>
      <c r="R975" s="4">
        <f t="shared" si="159"/>
      </c>
    </row>
    <row r="976" spans="5:18" ht="15">
      <c r="E976" s="4">
        <f t="shared" si="150"/>
      </c>
      <c r="F976" s="4">
        <f t="shared" si="151"/>
      </c>
      <c r="H976" s="4">
        <f t="shared" si="152"/>
      </c>
      <c r="I976" s="4">
        <f t="shared" si="153"/>
      </c>
      <c r="K976" s="4">
        <f t="shared" si="154"/>
      </c>
      <c r="L976" s="4">
        <f t="shared" si="155"/>
      </c>
      <c r="N976" s="4">
        <f t="shared" si="156"/>
      </c>
      <c r="O976" s="4">
        <f t="shared" si="157"/>
      </c>
      <c r="Q976" s="4">
        <f t="shared" si="158"/>
      </c>
      <c r="R976" s="4">
        <f t="shared" si="159"/>
      </c>
    </row>
    <row r="977" spans="5:18" ht="15">
      <c r="E977" s="4">
        <f t="shared" si="150"/>
      </c>
      <c r="F977" s="4">
        <f t="shared" si="151"/>
      </c>
      <c r="H977" s="4">
        <f t="shared" si="152"/>
      </c>
      <c r="I977" s="4">
        <f t="shared" si="153"/>
      </c>
      <c r="K977" s="4">
        <f t="shared" si="154"/>
      </c>
      <c r="L977" s="4">
        <f t="shared" si="155"/>
      </c>
      <c r="N977" s="4">
        <f t="shared" si="156"/>
      </c>
      <c r="O977" s="4">
        <f t="shared" si="157"/>
      </c>
      <c r="Q977" s="4">
        <f t="shared" si="158"/>
      </c>
      <c r="R977" s="4">
        <f t="shared" si="159"/>
      </c>
    </row>
    <row r="978" spans="5:18" ht="15">
      <c r="E978" s="4">
        <f t="shared" si="150"/>
      </c>
      <c r="F978" s="4">
        <f t="shared" si="151"/>
      </c>
      <c r="H978" s="4">
        <f t="shared" si="152"/>
      </c>
      <c r="I978" s="4">
        <f t="shared" si="153"/>
      </c>
      <c r="K978" s="4">
        <f t="shared" si="154"/>
      </c>
      <c r="L978" s="4">
        <f t="shared" si="155"/>
      </c>
      <c r="N978" s="4">
        <f t="shared" si="156"/>
      </c>
      <c r="O978" s="4">
        <f t="shared" si="157"/>
      </c>
      <c r="Q978" s="4">
        <f t="shared" si="158"/>
      </c>
      <c r="R978" s="4">
        <f t="shared" si="159"/>
      </c>
    </row>
    <row r="979" spans="5:18" ht="15">
      <c r="E979" s="4">
        <f t="shared" si="150"/>
      </c>
      <c r="F979" s="4">
        <f t="shared" si="151"/>
      </c>
      <c r="H979" s="4">
        <f t="shared" si="152"/>
      </c>
      <c r="I979" s="4">
        <f t="shared" si="153"/>
      </c>
      <c r="K979" s="4">
        <f t="shared" si="154"/>
      </c>
      <c r="L979" s="4">
        <f t="shared" si="155"/>
      </c>
      <c r="N979" s="4">
        <f t="shared" si="156"/>
      </c>
      <c r="O979" s="4">
        <f t="shared" si="157"/>
      </c>
      <c r="Q979" s="4">
        <f t="shared" si="158"/>
      </c>
      <c r="R979" s="4">
        <f t="shared" si="159"/>
      </c>
    </row>
    <row r="980" spans="5:18" ht="15">
      <c r="E980" s="4">
        <f t="shared" si="150"/>
      </c>
      <c r="F980" s="4">
        <f t="shared" si="151"/>
      </c>
      <c r="H980" s="4">
        <f t="shared" si="152"/>
      </c>
      <c r="I980" s="4">
        <f t="shared" si="153"/>
      </c>
      <c r="K980" s="4">
        <f t="shared" si="154"/>
      </c>
      <c r="L980" s="4">
        <f t="shared" si="155"/>
      </c>
      <c r="N980" s="4">
        <f t="shared" si="156"/>
      </c>
      <c r="O980" s="4">
        <f t="shared" si="157"/>
      </c>
      <c r="Q980" s="4">
        <f t="shared" si="158"/>
      </c>
      <c r="R980" s="4">
        <f t="shared" si="159"/>
      </c>
    </row>
    <row r="981" spans="5:18" ht="15">
      <c r="E981" s="4">
        <f t="shared" si="150"/>
      </c>
      <c r="F981" s="4">
        <f t="shared" si="151"/>
      </c>
      <c r="H981" s="4">
        <f t="shared" si="152"/>
      </c>
      <c r="I981" s="4">
        <f t="shared" si="153"/>
      </c>
      <c r="K981" s="4">
        <f t="shared" si="154"/>
      </c>
      <c r="L981" s="4">
        <f t="shared" si="155"/>
      </c>
      <c r="N981" s="4">
        <f t="shared" si="156"/>
      </c>
      <c r="O981" s="4">
        <f t="shared" si="157"/>
      </c>
      <c r="Q981" s="4">
        <f t="shared" si="158"/>
      </c>
      <c r="R981" s="4">
        <f t="shared" si="159"/>
      </c>
    </row>
    <row r="982" spans="5:18" ht="15">
      <c r="E982" s="4">
        <f t="shared" si="150"/>
      </c>
      <c r="F982" s="4">
        <f t="shared" si="151"/>
      </c>
      <c r="H982" s="4">
        <f t="shared" si="152"/>
      </c>
      <c r="I982" s="4">
        <f t="shared" si="153"/>
      </c>
      <c r="K982" s="4">
        <f t="shared" si="154"/>
      </c>
      <c r="L982" s="4">
        <f t="shared" si="155"/>
      </c>
      <c r="N982" s="4">
        <f t="shared" si="156"/>
      </c>
      <c r="O982" s="4">
        <f t="shared" si="157"/>
      </c>
      <c r="Q982" s="4">
        <f t="shared" si="158"/>
      </c>
      <c r="R982" s="4">
        <f t="shared" si="159"/>
      </c>
    </row>
    <row r="983" spans="5:18" ht="15">
      <c r="E983" s="4">
        <f t="shared" si="150"/>
      </c>
      <c r="F983" s="4">
        <f t="shared" si="151"/>
      </c>
      <c r="H983" s="4">
        <f t="shared" si="152"/>
      </c>
      <c r="I983" s="4">
        <f t="shared" si="153"/>
      </c>
      <c r="K983" s="4">
        <f t="shared" si="154"/>
      </c>
      <c r="L983" s="4">
        <f t="shared" si="155"/>
      </c>
      <c r="N983" s="4">
        <f t="shared" si="156"/>
      </c>
      <c r="O983" s="4">
        <f t="shared" si="157"/>
      </c>
      <c r="Q983" s="4">
        <f t="shared" si="158"/>
      </c>
      <c r="R983" s="4">
        <f t="shared" si="159"/>
      </c>
    </row>
    <row r="984" spans="5:18" ht="15">
      <c r="E984" s="4">
        <f t="shared" si="150"/>
      </c>
      <c r="F984" s="4">
        <f t="shared" si="151"/>
      </c>
      <c r="H984" s="4">
        <f t="shared" si="152"/>
      </c>
      <c r="I984" s="4">
        <f t="shared" si="153"/>
      </c>
      <c r="K984" s="4">
        <f t="shared" si="154"/>
      </c>
      <c r="L984" s="4">
        <f t="shared" si="155"/>
      </c>
      <c r="N984" s="4">
        <f t="shared" si="156"/>
      </c>
      <c r="O984" s="4">
        <f t="shared" si="157"/>
      </c>
      <c r="Q984" s="4">
        <f t="shared" si="158"/>
      </c>
      <c r="R984" s="4">
        <f t="shared" si="159"/>
      </c>
    </row>
    <row r="985" spans="5:18" ht="15">
      <c r="E985" s="4">
        <f t="shared" si="150"/>
      </c>
      <c r="F985" s="4">
        <f t="shared" si="151"/>
      </c>
      <c r="H985" s="4">
        <f t="shared" si="152"/>
      </c>
      <c r="I985" s="4">
        <f t="shared" si="153"/>
      </c>
      <c r="K985" s="4">
        <f t="shared" si="154"/>
      </c>
      <c r="L985" s="4">
        <f t="shared" si="155"/>
      </c>
      <c r="N985" s="4">
        <f t="shared" si="156"/>
      </c>
      <c r="O985" s="4">
        <f t="shared" si="157"/>
      </c>
      <c r="Q985" s="4">
        <f t="shared" si="158"/>
      </c>
      <c r="R985" s="4">
        <f t="shared" si="159"/>
      </c>
    </row>
    <row r="986" spans="5:18" ht="15">
      <c r="E986" s="4">
        <f t="shared" si="150"/>
      </c>
      <c r="F986" s="4">
        <f t="shared" si="151"/>
      </c>
      <c r="H986" s="4">
        <f t="shared" si="152"/>
      </c>
      <c r="I986" s="4">
        <f t="shared" si="153"/>
      </c>
      <c r="K986" s="4">
        <f t="shared" si="154"/>
      </c>
      <c r="L986" s="4">
        <f t="shared" si="155"/>
      </c>
      <c r="N986" s="4">
        <f t="shared" si="156"/>
      </c>
      <c r="O986" s="4">
        <f t="shared" si="157"/>
      </c>
      <c r="Q986" s="4">
        <f t="shared" si="158"/>
      </c>
      <c r="R986" s="4">
        <f t="shared" si="159"/>
      </c>
    </row>
    <row r="987" spans="5:18" ht="15">
      <c r="E987" s="4">
        <f t="shared" si="150"/>
      </c>
      <c r="F987" s="4">
        <f t="shared" si="151"/>
      </c>
      <c r="H987" s="4">
        <f t="shared" si="152"/>
      </c>
      <c r="I987" s="4">
        <f t="shared" si="153"/>
      </c>
      <c r="K987" s="4">
        <f t="shared" si="154"/>
      </c>
      <c r="L987" s="4">
        <f t="shared" si="155"/>
      </c>
      <c r="N987" s="4">
        <f t="shared" si="156"/>
      </c>
      <c r="O987" s="4">
        <f t="shared" si="157"/>
      </c>
      <c r="Q987" s="4">
        <f t="shared" si="158"/>
      </c>
      <c r="R987" s="4">
        <f t="shared" si="159"/>
      </c>
    </row>
    <row r="988" spans="5:18" ht="15">
      <c r="E988" s="4">
        <f t="shared" si="150"/>
      </c>
      <c r="F988" s="4">
        <f t="shared" si="151"/>
      </c>
      <c r="H988" s="4">
        <f t="shared" si="152"/>
      </c>
      <c r="I988" s="4">
        <f t="shared" si="153"/>
      </c>
      <c r="K988" s="4">
        <f t="shared" si="154"/>
      </c>
      <c r="L988" s="4">
        <f t="shared" si="155"/>
      </c>
      <c r="N988" s="4">
        <f t="shared" si="156"/>
      </c>
      <c r="O988" s="4">
        <f t="shared" si="157"/>
      </c>
      <c r="Q988" s="4">
        <f t="shared" si="158"/>
      </c>
      <c r="R988" s="4">
        <f t="shared" si="159"/>
      </c>
    </row>
    <row r="989" spans="5:18" ht="15">
      <c r="E989" s="4">
        <f t="shared" si="150"/>
      </c>
      <c r="F989" s="4">
        <f t="shared" si="151"/>
      </c>
      <c r="H989" s="4">
        <f t="shared" si="152"/>
      </c>
      <c r="I989" s="4">
        <f t="shared" si="153"/>
      </c>
      <c r="K989" s="4">
        <f t="shared" si="154"/>
      </c>
      <c r="L989" s="4">
        <f t="shared" si="155"/>
      </c>
      <c r="N989" s="4">
        <f t="shared" si="156"/>
      </c>
      <c r="O989" s="4">
        <f t="shared" si="157"/>
      </c>
      <c r="Q989" s="4">
        <f t="shared" si="158"/>
      </c>
      <c r="R989" s="4">
        <f t="shared" si="159"/>
      </c>
    </row>
    <row r="990" spans="5:18" ht="15">
      <c r="E990" s="4">
        <f t="shared" si="150"/>
      </c>
      <c r="F990" s="4">
        <f t="shared" si="151"/>
      </c>
      <c r="H990" s="4">
        <f t="shared" si="152"/>
      </c>
      <c r="I990" s="4">
        <f t="shared" si="153"/>
      </c>
      <c r="K990" s="4">
        <f t="shared" si="154"/>
      </c>
      <c r="L990" s="4">
        <f t="shared" si="155"/>
      </c>
      <c r="N990" s="4">
        <f t="shared" si="156"/>
      </c>
      <c r="O990" s="4">
        <f t="shared" si="157"/>
      </c>
      <c r="Q990" s="4">
        <f t="shared" si="158"/>
      </c>
      <c r="R990" s="4">
        <f t="shared" si="159"/>
      </c>
    </row>
    <row r="991" spans="5:18" ht="15">
      <c r="E991" s="4">
        <f t="shared" si="150"/>
      </c>
      <c r="F991" s="4">
        <f t="shared" si="151"/>
      </c>
      <c r="H991" s="4">
        <f t="shared" si="152"/>
      </c>
      <c r="I991" s="4">
        <f t="shared" si="153"/>
      </c>
      <c r="K991" s="4">
        <f t="shared" si="154"/>
      </c>
      <c r="L991" s="4">
        <f t="shared" si="155"/>
      </c>
      <c r="N991" s="4">
        <f t="shared" si="156"/>
      </c>
      <c r="O991" s="4">
        <f t="shared" si="157"/>
      </c>
      <c r="Q991" s="4">
        <f t="shared" si="158"/>
      </c>
      <c r="R991" s="4">
        <f t="shared" si="159"/>
      </c>
    </row>
    <row r="992" spans="5:18" ht="15">
      <c r="E992" s="4">
        <f t="shared" si="150"/>
      </c>
      <c r="F992" s="4">
        <f t="shared" si="151"/>
      </c>
      <c r="H992" s="4">
        <f t="shared" si="152"/>
      </c>
      <c r="I992" s="4">
        <f t="shared" si="153"/>
      </c>
      <c r="K992" s="4">
        <f t="shared" si="154"/>
      </c>
      <c r="L992" s="4">
        <f t="shared" si="155"/>
      </c>
      <c r="N992" s="4">
        <f t="shared" si="156"/>
      </c>
      <c r="O992" s="4">
        <f t="shared" si="157"/>
      </c>
      <c r="Q992" s="4">
        <f t="shared" si="158"/>
      </c>
      <c r="R992" s="4">
        <f t="shared" si="159"/>
      </c>
    </row>
    <row r="993" spans="5:18" ht="15">
      <c r="E993" s="4">
        <f t="shared" si="150"/>
      </c>
      <c r="F993" s="4">
        <f t="shared" si="151"/>
      </c>
      <c r="H993" s="4">
        <f t="shared" si="152"/>
      </c>
      <c r="I993" s="4">
        <f t="shared" si="153"/>
      </c>
      <c r="K993" s="4">
        <f t="shared" si="154"/>
      </c>
      <c r="L993" s="4">
        <f t="shared" si="155"/>
      </c>
      <c r="N993" s="4">
        <f t="shared" si="156"/>
      </c>
      <c r="O993" s="4">
        <f t="shared" si="157"/>
      </c>
      <c r="Q993" s="4">
        <f t="shared" si="158"/>
      </c>
      <c r="R993" s="4">
        <f t="shared" si="159"/>
      </c>
    </row>
    <row r="994" spans="5:18" ht="15">
      <c r="E994" s="4">
        <f t="shared" si="150"/>
      </c>
      <c r="F994" s="4">
        <f t="shared" si="151"/>
      </c>
      <c r="H994" s="4">
        <f t="shared" si="152"/>
      </c>
      <c r="I994" s="4">
        <f t="shared" si="153"/>
      </c>
      <c r="K994" s="4">
        <f t="shared" si="154"/>
      </c>
      <c r="L994" s="4">
        <f t="shared" si="155"/>
      </c>
      <c r="N994" s="4">
        <f t="shared" si="156"/>
      </c>
      <c r="O994" s="4">
        <f t="shared" si="157"/>
      </c>
      <c r="Q994" s="4">
        <f t="shared" si="158"/>
      </c>
      <c r="R994" s="4">
        <f t="shared" si="159"/>
      </c>
    </row>
    <row r="995" spans="5:18" ht="15">
      <c r="E995" s="4">
        <f t="shared" si="150"/>
      </c>
      <c r="F995" s="4">
        <f t="shared" si="151"/>
      </c>
      <c r="H995" s="4">
        <f t="shared" si="152"/>
      </c>
      <c r="I995" s="4">
        <f t="shared" si="153"/>
      </c>
      <c r="K995" s="4">
        <f t="shared" si="154"/>
      </c>
      <c r="L995" s="4">
        <f t="shared" si="155"/>
      </c>
      <c r="N995" s="4">
        <f t="shared" si="156"/>
      </c>
      <c r="O995" s="4">
        <f t="shared" si="157"/>
      </c>
      <c r="Q995" s="4">
        <f t="shared" si="158"/>
      </c>
      <c r="R995" s="4">
        <f t="shared" si="159"/>
      </c>
    </row>
    <row r="996" spans="5:18" ht="15">
      <c r="E996" s="4">
        <f t="shared" si="150"/>
      </c>
      <c r="F996" s="4">
        <f t="shared" si="151"/>
      </c>
      <c r="H996" s="4">
        <f t="shared" si="152"/>
      </c>
      <c r="I996" s="4">
        <f t="shared" si="153"/>
      </c>
      <c r="K996" s="4">
        <f t="shared" si="154"/>
      </c>
      <c r="L996" s="4">
        <f t="shared" si="155"/>
      </c>
      <c r="N996" s="4">
        <f t="shared" si="156"/>
      </c>
      <c r="O996" s="4">
        <f t="shared" si="157"/>
      </c>
      <c r="Q996" s="4">
        <f t="shared" si="158"/>
      </c>
      <c r="R996" s="4">
        <f t="shared" si="159"/>
      </c>
    </row>
    <row r="997" spans="5:18" ht="15">
      <c r="E997" s="4">
        <f t="shared" si="150"/>
      </c>
      <c r="F997" s="4">
        <f t="shared" si="151"/>
      </c>
      <c r="H997" s="4">
        <f t="shared" si="152"/>
      </c>
      <c r="I997" s="4">
        <f t="shared" si="153"/>
      </c>
      <c r="K997" s="4">
        <f t="shared" si="154"/>
      </c>
      <c r="L997" s="4">
        <f t="shared" si="155"/>
      </c>
      <c r="N997" s="4">
        <f t="shared" si="156"/>
      </c>
      <c r="O997" s="4">
        <f t="shared" si="157"/>
      </c>
      <c r="Q997" s="4">
        <f t="shared" si="158"/>
      </c>
      <c r="R997" s="4">
        <f t="shared" si="159"/>
      </c>
    </row>
    <row r="998" spans="5:18" ht="15">
      <c r="E998" s="4">
        <f t="shared" si="150"/>
      </c>
      <c r="F998" s="4">
        <f t="shared" si="151"/>
      </c>
      <c r="H998" s="4">
        <f t="shared" si="152"/>
      </c>
      <c r="I998" s="4">
        <f t="shared" si="153"/>
      </c>
      <c r="K998" s="4">
        <f t="shared" si="154"/>
      </c>
      <c r="L998" s="4">
        <f t="shared" si="155"/>
      </c>
      <c r="N998" s="4">
        <f t="shared" si="156"/>
      </c>
      <c r="O998" s="4">
        <f t="shared" si="157"/>
      </c>
      <c r="Q998" s="4">
        <f t="shared" si="158"/>
      </c>
      <c r="R998" s="4">
        <f t="shared" si="159"/>
      </c>
    </row>
    <row r="999" spans="5:18" ht="15">
      <c r="E999" s="4">
        <f t="shared" si="150"/>
      </c>
      <c r="F999" s="4">
        <f t="shared" si="151"/>
      </c>
      <c r="H999" s="4">
        <f t="shared" si="152"/>
      </c>
      <c r="I999" s="4">
        <f t="shared" si="153"/>
      </c>
      <c r="K999" s="4">
        <f t="shared" si="154"/>
      </c>
      <c r="L999" s="4">
        <f t="shared" si="155"/>
      </c>
      <c r="N999" s="4">
        <f t="shared" si="156"/>
      </c>
      <c r="O999" s="4">
        <f t="shared" si="157"/>
      </c>
      <c r="Q999" s="4">
        <f t="shared" si="158"/>
      </c>
      <c r="R999" s="4">
        <f t="shared" si="159"/>
      </c>
    </row>
    <row r="1000" spans="5:18" ht="15">
      <c r="E1000" s="4">
        <f t="shared" si="150"/>
      </c>
      <c r="F1000" s="4">
        <f t="shared" si="151"/>
      </c>
      <c r="H1000" s="4">
        <f t="shared" si="152"/>
      </c>
      <c r="I1000" s="4">
        <f t="shared" si="153"/>
      </c>
      <c r="K1000" s="4">
        <f t="shared" si="154"/>
      </c>
      <c r="L1000" s="4">
        <f t="shared" si="155"/>
      </c>
      <c r="N1000" s="4">
        <f t="shared" si="156"/>
      </c>
      <c r="O1000" s="4">
        <f t="shared" si="157"/>
      </c>
      <c r="Q1000" s="4">
        <f t="shared" si="158"/>
      </c>
      <c r="R1000" s="4">
        <f t="shared" si="159"/>
      </c>
    </row>
    <row r="1001" spans="5:18" ht="15">
      <c r="E1001" s="4">
        <f t="shared" si="150"/>
      </c>
      <c r="F1001" s="4">
        <f t="shared" si="151"/>
      </c>
      <c r="H1001" s="4">
        <f t="shared" si="152"/>
      </c>
      <c r="I1001" s="4">
        <f t="shared" si="153"/>
      </c>
      <c r="K1001" s="4">
        <f t="shared" si="154"/>
      </c>
      <c r="L1001" s="4">
        <f t="shared" si="155"/>
      </c>
      <c r="N1001" s="4">
        <f t="shared" si="156"/>
      </c>
      <c r="O1001" s="4">
        <f t="shared" si="157"/>
      </c>
      <c r="Q1001" s="4">
        <f t="shared" si="158"/>
      </c>
      <c r="R1001" s="4">
        <f t="shared" si="159"/>
      </c>
    </row>
    <row r="1002" spans="5:18" ht="15">
      <c r="E1002" s="4">
        <f t="shared" si="150"/>
      </c>
      <c r="F1002" s="4">
        <f t="shared" si="151"/>
      </c>
      <c r="H1002" s="4">
        <f t="shared" si="152"/>
      </c>
      <c r="I1002" s="4">
        <f t="shared" si="153"/>
      </c>
      <c r="K1002" s="4">
        <f t="shared" si="154"/>
      </c>
      <c r="L1002" s="4">
        <f t="shared" si="155"/>
      </c>
      <c r="N1002" s="4">
        <f t="shared" si="156"/>
      </c>
      <c r="O1002" s="4">
        <f t="shared" si="157"/>
      </c>
      <c r="Q1002" s="4">
        <f t="shared" si="158"/>
      </c>
      <c r="R1002" s="4">
        <f t="shared" si="159"/>
      </c>
    </row>
    <row r="1003" spans="5:18" ht="15">
      <c r="E1003" s="4">
        <f t="shared" si="150"/>
      </c>
      <c r="F1003" s="4">
        <f t="shared" si="151"/>
      </c>
      <c r="H1003" s="4">
        <f t="shared" si="152"/>
      </c>
      <c r="I1003" s="4">
        <f t="shared" si="153"/>
      </c>
      <c r="K1003" s="4">
        <f t="shared" si="154"/>
      </c>
      <c r="L1003" s="4">
        <f t="shared" si="155"/>
      </c>
      <c r="N1003" s="4">
        <f t="shared" si="156"/>
      </c>
      <c r="O1003" s="4">
        <f t="shared" si="157"/>
      </c>
      <c r="Q1003" s="4">
        <f t="shared" si="158"/>
      </c>
      <c r="R1003" s="4">
        <f t="shared" si="159"/>
      </c>
    </row>
    <row r="1004" spans="5:18" ht="15">
      <c r="E1004" s="4">
        <f t="shared" si="150"/>
      </c>
      <c r="F1004" s="4">
        <f t="shared" si="151"/>
      </c>
      <c r="H1004" s="4">
        <f t="shared" si="152"/>
      </c>
      <c r="I1004" s="4">
        <f t="shared" si="153"/>
      </c>
      <c r="K1004" s="4">
        <f t="shared" si="154"/>
      </c>
      <c r="L1004" s="4">
        <f t="shared" si="155"/>
      </c>
      <c r="N1004" s="4">
        <f t="shared" si="156"/>
      </c>
      <c r="O1004" s="4">
        <f t="shared" si="157"/>
      </c>
      <c r="Q1004" s="4">
        <f t="shared" si="158"/>
      </c>
      <c r="R1004" s="4">
        <f t="shared" si="159"/>
      </c>
    </row>
    <row r="1005" spans="5:18" ht="15">
      <c r="E1005" s="4">
        <f t="shared" si="150"/>
      </c>
      <c r="F1005" s="4">
        <f t="shared" si="151"/>
      </c>
      <c r="H1005" s="4">
        <f t="shared" si="152"/>
      </c>
      <c r="I1005" s="4">
        <f t="shared" si="153"/>
      </c>
      <c r="K1005" s="4">
        <f t="shared" si="154"/>
      </c>
      <c r="L1005" s="4">
        <f t="shared" si="155"/>
      </c>
      <c r="N1005" s="4">
        <f t="shared" si="156"/>
      </c>
      <c r="O1005" s="4">
        <f t="shared" si="157"/>
      </c>
      <c r="Q1005" s="4">
        <f t="shared" si="158"/>
      </c>
      <c r="R1005" s="4">
        <f t="shared" si="159"/>
      </c>
    </row>
    <row r="1006" spans="5:18" ht="15">
      <c r="E1006" s="4">
        <f t="shared" si="150"/>
      </c>
      <c r="F1006" s="4">
        <f t="shared" si="151"/>
      </c>
      <c r="H1006" s="4">
        <f t="shared" si="152"/>
      </c>
      <c r="I1006" s="4">
        <f t="shared" si="153"/>
      </c>
      <c r="K1006" s="4">
        <f t="shared" si="154"/>
      </c>
      <c r="L1006" s="4">
        <f t="shared" si="155"/>
      </c>
      <c r="N1006" s="4">
        <f t="shared" si="156"/>
      </c>
      <c r="O1006" s="4">
        <f t="shared" si="157"/>
      </c>
      <c r="Q1006" s="4">
        <f t="shared" si="158"/>
      </c>
      <c r="R1006" s="4">
        <f t="shared" si="159"/>
      </c>
    </row>
    <row r="1007" spans="5:18" ht="15">
      <c r="E1007" s="4">
        <f t="shared" si="150"/>
      </c>
      <c r="F1007" s="4">
        <f t="shared" si="151"/>
      </c>
      <c r="H1007" s="4">
        <f t="shared" si="152"/>
      </c>
      <c r="I1007" s="4">
        <f t="shared" si="153"/>
      </c>
      <c r="K1007" s="4">
        <f t="shared" si="154"/>
      </c>
      <c r="L1007" s="4">
        <f t="shared" si="155"/>
      </c>
      <c r="N1007" s="4">
        <f t="shared" si="156"/>
      </c>
      <c r="O1007" s="4">
        <f t="shared" si="157"/>
      </c>
      <c r="Q1007" s="4">
        <f t="shared" si="158"/>
      </c>
      <c r="R1007" s="4">
        <f t="shared" si="159"/>
      </c>
    </row>
    <row r="1008" spans="5:18" ht="15">
      <c r="E1008" s="4">
        <f t="shared" si="150"/>
      </c>
      <c r="F1008" s="4">
        <f t="shared" si="151"/>
      </c>
      <c r="H1008" s="4">
        <f t="shared" si="152"/>
      </c>
      <c r="I1008" s="4">
        <f t="shared" si="153"/>
      </c>
      <c r="K1008" s="4">
        <f t="shared" si="154"/>
      </c>
      <c r="L1008" s="4">
        <f t="shared" si="155"/>
      </c>
      <c r="N1008" s="4">
        <f t="shared" si="156"/>
      </c>
      <c r="O1008" s="4">
        <f t="shared" si="157"/>
      </c>
      <c r="Q1008" s="4">
        <f t="shared" si="158"/>
      </c>
      <c r="R1008" s="4">
        <f t="shared" si="159"/>
      </c>
    </row>
    <row r="1009" spans="5:18" ht="15">
      <c r="E1009" s="4">
        <f t="shared" si="150"/>
      </c>
      <c r="F1009" s="4">
        <f t="shared" si="151"/>
      </c>
      <c r="H1009" s="4">
        <f t="shared" si="152"/>
      </c>
      <c r="I1009" s="4">
        <f t="shared" si="153"/>
      </c>
      <c r="K1009" s="4">
        <f t="shared" si="154"/>
      </c>
      <c r="L1009" s="4">
        <f t="shared" si="155"/>
      </c>
      <c r="N1009" s="4">
        <f t="shared" si="156"/>
      </c>
      <c r="O1009" s="4">
        <f t="shared" si="157"/>
      </c>
      <c r="Q1009" s="4">
        <f t="shared" si="158"/>
      </c>
      <c r="R1009" s="4">
        <f t="shared" si="159"/>
      </c>
    </row>
    <row r="1010" spans="5:18" ht="15">
      <c r="E1010" s="4">
        <f t="shared" si="150"/>
      </c>
      <c r="F1010" s="4">
        <f t="shared" si="151"/>
      </c>
      <c r="H1010" s="4">
        <f t="shared" si="152"/>
      </c>
      <c r="I1010" s="4">
        <f t="shared" si="153"/>
      </c>
      <c r="K1010" s="4">
        <f t="shared" si="154"/>
      </c>
      <c r="L1010" s="4">
        <f t="shared" si="155"/>
      </c>
      <c r="N1010" s="4">
        <f t="shared" si="156"/>
      </c>
      <c r="O1010" s="4">
        <f t="shared" si="157"/>
      </c>
      <c r="Q1010" s="4">
        <f t="shared" si="158"/>
      </c>
      <c r="R1010" s="4">
        <f t="shared" si="159"/>
      </c>
    </row>
    <row r="1011" spans="5:18" ht="15">
      <c r="E1011" s="4">
        <f t="shared" si="150"/>
      </c>
      <c r="F1011" s="4">
        <f t="shared" si="151"/>
      </c>
      <c r="H1011" s="4">
        <f t="shared" si="152"/>
      </c>
      <c r="I1011" s="4">
        <f t="shared" si="153"/>
      </c>
      <c r="K1011" s="4">
        <f t="shared" si="154"/>
      </c>
      <c r="L1011" s="4">
        <f t="shared" si="155"/>
      </c>
      <c r="N1011" s="4">
        <f t="shared" si="156"/>
      </c>
      <c r="O1011" s="4">
        <f t="shared" si="157"/>
      </c>
      <c r="Q1011" s="4">
        <f t="shared" si="158"/>
      </c>
      <c r="R1011" s="4">
        <f t="shared" si="159"/>
      </c>
    </row>
    <row r="1012" spans="5:18" ht="15">
      <c r="E1012" s="4">
        <f t="shared" si="150"/>
      </c>
      <c r="F1012" s="4">
        <f t="shared" si="151"/>
      </c>
      <c r="H1012" s="4">
        <f t="shared" si="152"/>
      </c>
      <c r="I1012" s="4">
        <f t="shared" si="153"/>
      </c>
      <c r="K1012" s="4">
        <f t="shared" si="154"/>
      </c>
      <c r="L1012" s="4">
        <f t="shared" si="155"/>
      </c>
      <c r="N1012" s="4">
        <f t="shared" si="156"/>
      </c>
      <c r="O1012" s="4">
        <f t="shared" si="157"/>
      </c>
      <c r="Q1012" s="4">
        <f t="shared" si="158"/>
      </c>
      <c r="R1012" s="4">
        <f t="shared" si="159"/>
      </c>
    </row>
    <row r="1013" spans="5:18" ht="15">
      <c r="E1013" s="4">
        <f t="shared" si="150"/>
      </c>
      <c r="F1013" s="4">
        <f t="shared" si="151"/>
      </c>
      <c r="H1013" s="4">
        <f t="shared" si="152"/>
      </c>
      <c r="I1013" s="4">
        <f t="shared" si="153"/>
      </c>
      <c r="K1013" s="4">
        <f t="shared" si="154"/>
      </c>
      <c r="L1013" s="4">
        <f t="shared" si="155"/>
      </c>
      <c r="N1013" s="4">
        <f t="shared" si="156"/>
      </c>
      <c r="O1013" s="4">
        <f t="shared" si="157"/>
      </c>
      <c r="Q1013" s="4">
        <f t="shared" si="158"/>
      </c>
      <c r="R1013" s="4">
        <f t="shared" si="159"/>
      </c>
    </row>
    <row r="1014" spans="5:18" ht="15">
      <c r="E1014" s="4">
        <f t="shared" si="150"/>
      </c>
      <c r="F1014" s="4">
        <f t="shared" si="151"/>
      </c>
      <c r="H1014" s="4">
        <f t="shared" si="152"/>
      </c>
      <c r="I1014" s="4">
        <f t="shared" si="153"/>
      </c>
      <c r="K1014" s="4">
        <f t="shared" si="154"/>
      </c>
      <c r="L1014" s="4">
        <f t="shared" si="155"/>
      </c>
      <c r="N1014" s="4">
        <f t="shared" si="156"/>
      </c>
      <c r="O1014" s="4">
        <f t="shared" si="157"/>
      </c>
      <c r="Q1014" s="4">
        <f t="shared" si="158"/>
      </c>
      <c r="R1014" s="4">
        <f t="shared" si="159"/>
      </c>
    </row>
    <row r="1015" spans="5:18" ht="15">
      <c r="E1015" s="4">
        <f t="shared" si="150"/>
      </c>
      <c r="F1015" s="4">
        <f t="shared" si="151"/>
      </c>
      <c r="H1015" s="4">
        <f t="shared" si="152"/>
      </c>
      <c r="I1015" s="4">
        <f t="shared" si="153"/>
      </c>
      <c r="K1015" s="4">
        <f t="shared" si="154"/>
      </c>
      <c r="L1015" s="4">
        <f t="shared" si="155"/>
      </c>
      <c r="N1015" s="4">
        <f t="shared" si="156"/>
      </c>
      <c r="O1015" s="4">
        <f t="shared" si="157"/>
      </c>
      <c r="Q1015" s="4">
        <f t="shared" si="158"/>
      </c>
      <c r="R1015" s="4">
        <f t="shared" si="159"/>
      </c>
    </row>
    <row r="1016" spans="5:18" ht="15">
      <c r="E1016" s="4">
        <f t="shared" si="150"/>
      </c>
      <c r="F1016" s="4">
        <f t="shared" si="151"/>
      </c>
      <c r="H1016" s="4">
        <f t="shared" si="152"/>
      </c>
      <c r="I1016" s="4">
        <f t="shared" si="153"/>
      </c>
      <c r="K1016" s="4">
        <f t="shared" si="154"/>
      </c>
      <c r="L1016" s="4">
        <f t="shared" si="155"/>
      </c>
      <c r="N1016" s="4">
        <f t="shared" si="156"/>
      </c>
      <c r="O1016" s="4">
        <f t="shared" si="157"/>
      </c>
      <c r="Q1016" s="4">
        <f t="shared" si="158"/>
      </c>
      <c r="R1016" s="4">
        <f t="shared" si="159"/>
      </c>
    </row>
    <row r="1017" spans="5:18" ht="15">
      <c r="E1017" s="4">
        <f t="shared" si="150"/>
      </c>
      <c r="F1017" s="4">
        <f t="shared" si="151"/>
      </c>
      <c r="H1017" s="4">
        <f t="shared" si="152"/>
      </c>
      <c r="I1017" s="4">
        <f t="shared" si="153"/>
      </c>
      <c r="K1017" s="4">
        <f t="shared" si="154"/>
      </c>
      <c r="L1017" s="4">
        <f t="shared" si="155"/>
      </c>
      <c r="N1017" s="4">
        <f t="shared" si="156"/>
      </c>
      <c r="O1017" s="4">
        <f t="shared" si="157"/>
      </c>
      <c r="Q1017" s="4">
        <f t="shared" si="158"/>
      </c>
      <c r="R1017" s="4">
        <f t="shared" si="159"/>
      </c>
    </row>
    <row r="1018" spans="5:18" ht="15">
      <c r="E1018" s="4">
        <f t="shared" si="150"/>
      </c>
      <c r="F1018" s="4">
        <f t="shared" si="151"/>
      </c>
      <c r="H1018" s="4">
        <f t="shared" si="152"/>
      </c>
      <c r="I1018" s="4">
        <f t="shared" si="153"/>
      </c>
      <c r="K1018" s="4">
        <f t="shared" si="154"/>
      </c>
      <c r="L1018" s="4">
        <f t="shared" si="155"/>
      </c>
      <c r="N1018" s="4">
        <f t="shared" si="156"/>
      </c>
      <c r="O1018" s="4">
        <f t="shared" si="157"/>
      </c>
      <c r="Q1018" s="4">
        <f t="shared" si="158"/>
      </c>
      <c r="R1018" s="4">
        <f t="shared" si="159"/>
      </c>
    </row>
    <row r="1019" spans="5:18" ht="15">
      <c r="E1019" s="4">
        <f t="shared" si="150"/>
      </c>
      <c r="F1019" s="4">
        <f t="shared" si="151"/>
      </c>
      <c r="H1019" s="4">
        <f t="shared" si="152"/>
      </c>
      <c r="I1019" s="4">
        <f t="shared" si="153"/>
      </c>
      <c r="K1019" s="4">
        <f t="shared" si="154"/>
      </c>
      <c r="L1019" s="4">
        <f t="shared" si="155"/>
      </c>
      <c r="N1019" s="4">
        <f t="shared" si="156"/>
      </c>
      <c r="O1019" s="4">
        <f t="shared" si="157"/>
      </c>
      <c r="Q1019" s="4">
        <f t="shared" si="158"/>
      </c>
      <c r="R1019" s="4">
        <f t="shared" si="159"/>
      </c>
    </row>
    <row r="1020" spans="5:18" ht="15">
      <c r="E1020" s="4">
        <f t="shared" si="150"/>
      </c>
      <c r="F1020" s="4">
        <f t="shared" si="151"/>
      </c>
      <c r="H1020" s="4">
        <f t="shared" si="152"/>
      </c>
      <c r="I1020" s="4">
        <f t="shared" si="153"/>
      </c>
      <c r="K1020" s="4">
        <f t="shared" si="154"/>
      </c>
      <c r="L1020" s="4">
        <f t="shared" si="155"/>
      </c>
      <c r="N1020" s="4">
        <f t="shared" si="156"/>
      </c>
      <c r="O1020" s="4">
        <f t="shared" si="157"/>
      </c>
      <c r="Q1020" s="4">
        <f t="shared" si="158"/>
      </c>
      <c r="R1020" s="4">
        <f t="shared" si="159"/>
      </c>
    </row>
    <row r="1021" spans="5:18" ht="15">
      <c r="E1021" s="4">
        <f t="shared" si="150"/>
      </c>
      <c r="F1021" s="4">
        <f t="shared" si="151"/>
      </c>
      <c r="H1021" s="4">
        <f t="shared" si="152"/>
      </c>
      <c r="I1021" s="4">
        <f t="shared" si="153"/>
      </c>
      <c r="K1021" s="4">
        <f t="shared" si="154"/>
      </c>
      <c r="L1021" s="4">
        <f t="shared" si="155"/>
      </c>
      <c r="N1021" s="4">
        <f t="shared" si="156"/>
      </c>
      <c r="O1021" s="4">
        <f t="shared" si="157"/>
      </c>
      <c r="Q1021" s="4">
        <f t="shared" si="158"/>
      </c>
      <c r="R1021" s="4">
        <f t="shared" si="159"/>
      </c>
    </row>
    <row r="1022" spans="5:18" ht="15">
      <c r="E1022" s="4">
        <f t="shared" si="150"/>
      </c>
      <c r="F1022" s="4">
        <f t="shared" si="151"/>
      </c>
      <c r="H1022" s="4">
        <f t="shared" si="152"/>
      </c>
      <c r="I1022" s="4">
        <f t="shared" si="153"/>
      </c>
      <c r="K1022" s="4">
        <f t="shared" si="154"/>
      </c>
      <c r="L1022" s="4">
        <f t="shared" si="155"/>
      </c>
      <c r="N1022" s="4">
        <f t="shared" si="156"/>
      </c>
      <c r="O1022" s="4">
        <f t="shared" si="157"/>
      </c>
      <c r="Q1022" s="4">
        <f t="shared" si="158"/>
      </c>
      <c r="R1022" s="4">
        <f t="shared" si="159"/>
      </c>
    </row>
    <row r="1023" spans="5:18" ht="15">
      <c r="E1023" s="4">
        <f t="shared" si="150"/>
      </c>
      <c r="F1023" s="4">
        <f t="shared" si="151"/>
      </c>
      <c r="H1023" s="4">
        <f t="shared" si="152"/>
      </c>
      <c r="I1023" s="4">
        <f t="shared" si="153"/>
      </c>
      <c r="K1023" s="4">
        <f t="shared" si="154"/>
      </c>
      <c r="L1023" s="4">
        <f t="shared" si="155"/>
      </c>
      <c r="N1023" s="4">
        <f t="shared" si="156"/>
      </c>
      <c r="O1023" s="4">
        <f t="shared" si="157"/>
      </c>
      <c r="Q1023" s="4">
        <f t="shared" si="158"/>
      </c>
      <c r="R1023" s="4">
        <f t="shared" si="159"/>
      </c>
    </row>
    <row r="1024" spans="5:18" ht="15">
      <c r="E1024" s="4">
        <f t="shared" si="150"/>
      </c>
      <c r="F1024" s="4">
        <f t="shared" si="151"/>
      </c>
      <c r="H1024" s="4">
        <f t="shared" si="152"/>
      </c>
      <c r="I1024" s="4">
        <f t="shared" si="153"/>
      </c>
      <c r="K1024" s="4">
        <f t="shared" si="154"/>
      </c>
      <c r="L1024" s="4">
        <f t="shared" si="155"/>
      </c>
      <c r="N1024" s="4">
        <f t="shared" si="156"/>
      </c>
      <c r="O1024" s="4">
        <f t="shared" si="157"/>
      </c>
      <c r="Q1024" s="4">
        <f t="shared" si="158"/>
      </c>
      <c r="R1024" s="4">
        <f t="shared" si="159"/>
      </c>
    </row>
    <row r="1025" spans="5:18" ht="15">
      <c r="E1025" s="4">
        <f aca="true" t="shared" si="160" ref="E1025:E1088">IF(NOT(ISBLANK($D1025)),$D1025,"")</f>
      </c>
      <c r="F1025" s="4">
        <f aca="true" t="shared" si="161" ref="F1025:F1088">IF(AND($B1025&gt;=-1,$B1025&lt;=0.137,NOT(ISBLANK($B1025))),$E1025,"")</f>
      </c>
      <c r="H1025" s="4">
        <f aca="true" t="shared" si="162" ref="H1025:H1088">IF(NOT(ISBLANK($D1025)),$D1025,"")</f>
      </c>
      <c r="I1025" s="4">
        <f aca="true" t="shared" si="163" ref="I1025:I1088">IF(AND($B1025&gt;=5.5,$B1025&lt;=6.5,NOT(ISBLANK($B1025))),$E1025,"")</f>
      </c>
      <c r="K1025" s="4">
        <f aca="true" t="shared" si="164" ref="K1025:K1088">IF(NOT(ISBLANK($D1025)),$D1025,"")</f>
      </c>
      <c r="L1025" s="4">
        <f aca="true" t="shared" si="165" ref="L1025:L1088">IF(AND($B1025&gt;=19,$B1025&lt;=23,NOT(ISBLANK($B1025))),$E1025,"")</f>
      </c>
      <c r="N1025" s="4">
        <f aca="true" t="shared" si="166" ref="N1025:N1088">IF(NOT(ISBLANK($D1025)),$D1025,"")</f>
      </c>
      <c r="O1025" s="4">
        <f aca="true" t="shared" si="167" ref="O1025:O1088">IF(AND($B1025&gt;=40,$B1025&lt;=42,NOT(ISBLANK($B1025))),$E1025,"")</f>
      </c>
      <c r="Q1025" s="4">
        <f aca="true" t="shared" si="168" ref="Q1025:Q1088">N1025</f>
      </c>
      <c r="R1025" s="4">
        <f aca="true" t="shared" si="169" ref="R1025:R1088">IF(AND($B1025&gt;115,$B1025&lt;130,NOT(ISBLANK($B1025))),$E1025,"")</f>
      </c>
    </row>
    <row r="1026" spans="5:18" ht="15">
      <c r="E1026" s="4">
        <f t="shared" si="160"/>
      </c>
      <c r="F1026" s="4">
        <f t="shared" si="161"/>
      </c>
      <c r="H1026" s="4">
        <f t="shared" si="162"/>
      </c>
      <c r="I1026" s="4">
        <f t="shared" si="163"/>
      </c>
      <c r="K1026" s="4">
        <f t="shared" si="164"/>
      </c>
      <c r="L1026" s="4">
        <f t="shared" si="165"/>
      </c>
      <c r="N1026" s="4">
        <f t="shared" si="166"/>
      </c>
      <c r="O1026" s="4">
        <f t="shared" si="167"/>
      </c>
      <c r="Q1026" s="4">
        <f t="shared" si="168"/>
      </c>
      <c r="R1026" s="4">
        <f t="shared" si="169"/>
      </c>
    </row>
    <row r="1027" spans="5:18" ht="15">
      <c r="E1027" s="4">
        <f t="shared" si="160"/>
      </c>
      <c r="F1027" s="4">
        <f t="shared" si="161"/>
      </c>
      <c r="H1027" s="4">
        <f t="shared" si="162"/>
      </c>
      <c r="I1027" s="4">
        <f t="shared" si="163"/>
      </c>
      <c r="K1027" s="4">
        <f t="shared" si="164"/>
      </c>
      <c r="L1027" s="4">
        <f t="shared" si="165"/>
      </c>
      <c r="N1027" s="4">
        <f t="shared" si="166"/>
      </c>
      <c r="O1027" s="4">
        <f t="shared" si="167"/>
      </c>
      <c r="Q1027" s="4">
        <f t="shared" si="168"/>
      </c>
      <c r="R1027" s="4">
        <f t="shared" si="169"/>
      </c>
    </row>
    <row r="1028" spans="5:18" ht="15">
      <c r="E1028" s="4">
        <f t="shared" si="160"/>
      </c>
      <c r="F1028" s="4">
        <f t="shared" si="161"/>
      </c>
      <c r="H1028" s="4">
        <f t="shared" si="162"/>
      </c>
      <c r="I1028" s="4">
        <f t="shared" si="163"/>
      </c>
      <c r="K1028" s="4">
        <f t="shared" si="164"/>
      </c>
      <c r="L1028" s="4">
        <f t="shared" si="165"/>
      </c>
      <c r="N1028" s="4">
        <f t="shared" si="166"/>
      </c>
      <c r="O1028" s="4">
        <f t="shared" si="167"/>
      </c>
      <c r="Q1028" s="4">
        <f t="shared" si="168"/>
      </c>
      <c r="R1028" s="4">
        <f t="shared" si="169"/>
      </c>
    </row>
    <row r="1029" spans="5:18" ht="15">
      <c r="E1029" s="4">
        <f t="shared" si="160"/>
      </c>
      <c r="F1029" s="4">
        <f t="shared" si="161"/>
      </c>
      <c r="H1029" s="4">
        <f t="shared" si="162"/>
      </c>
      <c r="I1029" s="4">
        <f t="shared" si="163"/>
      </c>
      <c r="K1029" s="4">
        <f t="shared" si="164"/>
      </c>
      <c r="L1029" s="4">
        <f t="shared" si="165"/>
      </c>
      <c r="N1029" s="4">
        <f t="shared" si="166"/>
      </c>
      <c r="O1029" s="4">
        <f t="shared" si="167"/>
      </c>
      <c r="Q1029" s="4">
        <f t="shared" si="168"/>
      </c>
      <c r="R1029" s="4">
        <f t="shared" si="169"/>
      </c>
    </row>
    <row r="1030" spans="5:18" ht="15">
      <c r="E1030" s="4">
        <f t="shared" si="160"/>
      </c>
      <c r="F1030" s="4">
        <f t="shared" si="161"/>
      </c>
      <c r="H1030" s="4">
        <f t="shared" si="162"/>
      </c>
      <c r="I1030" s="4">
        <f t="shared" si="163"/>
      </c>
      <c r="K1030" s="4">
        <f t="shared" si="164"/>
      </c>
      <c r="L1030" s="4">
        <f t="shared" si="165"/>
      </c>
      <c r="N1030" s="4">
        <f t="shared" si="166"/>
      </c>
      <c r="O1030" s="4">
        <f t="shared" si="167"/>
      </c>
      <c r="Q1030" s="4">
        <f t="shared" si="168"/>
      </c>
      <c r="R1030" s="4">
        <f t="shared" si="169"/>
      </c>
    </row>
    <row r="1031" spans="5:18" ht="15">
      <c r="E1031" s="4">
        <f t="shared" si="160"/>
      </c>
      <c r="F1031" s="4">
        <f t="shared" si="161"/>
      </c>
      <c r="H1031" s="4">
        <f t="shared" si="162"/>
      </c>
      <c r="I1031" s="4">
        <f t="shared" si="163"/>
      </c>
      <c r="K1031" s="4">
        <f t="shared" si="164"/>
      </c>
      <c r="L1031" s="4">
        <f t="shared" si="165"/>
      </c>
      <c r="N1031" s="4">
        <f t="shared" si="166"/>
      </c>
      <c r="O1031" s="4">
        <f t="shared" si="167"/>
      </c>
      <c r="Q1031" s="4">
        <f t="shared" si="168"/>
      </c>
      <c r="R1031" s="4">
        <f t="shared" si="169"/>
      </c>
    </row>
    <row r="1032" spans="5:18" ht="15">
      <c r="E1032" s="4">
        <f t="shared" si="160"/>
      </c>
      <c r="F1032" s="4">
        <f t="shared" si="161"/>
      </c>
      <c r="H1032" s="4">
        <f t="shared" si="162"/>
      </c>
      <c r="I1032" s="4">
        <f t="shared" si="163"/>
      </c>
      <c r="K1032" s="4">
        <f t="shared" si="164"/>
      </c>
      <c r="L1032" s="4">
        <f t="shared" si="165"/>
      </c>
      <c r="N1032" s="4">
        <f t="shared" si="166"/>
      </c>
      <c r="O1032" s="4">
        <f t="shared" si="167"/>
      </c>
      <c r="Q1032" s="4">
        <f t="shared" si="168"/>
      </c>
      <c r="R1032" s="4">
        <f t="shared" si="169"/>
      </c>
    </row>
    <row r="1033" spans="5:18" ht="15">
      <c r="E1033" s="4">
        <f t="shared" si="160"/>
      </c>
      <c r="F1033" s="4">
        <f t="shared" si="161"/>
      </c>
      <c r="H1033" s="4">
        <f t="shared" si="162"/>
      </c>
      <c r="I1033" s="4">
        <f t="shared" si="163"/>
      </c>
      <c r="K1033" s="4">
        <f t="shared" si="164"/>
      </c>
      <c r="L1033" s="4">
        <f t="shared" si="165"/>
      </c>
      <c r="N1033" s="4">
        <f t="shared" si="166"/>
      </c>
      <c r="O1033" s="4">
        <f t="shared" si="167"/>
      </c>
      <c r="Q1033" s="4">
        <f t="shared" si="168"/>
      </c>
      <c r="R1033" s="4">
        <f t="shared" si="169"/>
      </c>
    </row>
    <row r="1034" spans="5:18" ht="15">
      <c r="E1034" s="4">
        <f t="shared" si="160"/>
      </c>
      <c r="F1034" s="4">
        <f t="shared" si="161"/>
      </c>
      <c r="H1034" s="4">
        <f t="shared" si="162"/>
      </c>
      <c r="I1034" s="4">
        <f t="shared" si="163"/>
      </c>
      <c r="K1034" s="4">
        <f t="shared" si="164"/>
      </c>
      <c r="L1034" s="4">
        <f t="shared" si="165"/>
      </c>
      <c r="N1034" s="4">
        <f t="shared" si="166"/>
      </c>
      <c r="O1034" s="4">
        <f t="shared" si="167"/>
      </c>
      <c r="Q1034" s="4">
        <f t="shared" si="168"/>
      </c>
      <c r="R1034" s="4">
        <f t="shared" si="169"/>
      </c>
    </row>
    <row r="1035" spans="5:18" ht="15">
      <c r="E1035" s="4">
        <f t="shared" si="160"/>
      </c>
      <c r="F1035" s="4">
        <f t="shared" si="161"/>
      </c>
      <c r="H1035" s="4">
        <f t="shared" si="162"/>
      </c>
      <c r="I1035" s="4">
        <f t="shared" si="163"/>
      </c>
      <c r="K1035" s="4">
        <f t="shared" si="164"/>
      </c>
      <c r="L1035" s="4">
        <f t="shared" si="165"/>
      </c>
      <c r="N1035" s="4">
        <f t="shared" si="166"/>
      </c>
      <c r="O1035" s="4">
        <f t="shared" si="167"/>
      </c>
      <c r="Q1035" s="4">
        <f t="shared" si="168"/>
      </c>
      <c r="R1035" s="4">
        <f t="shared" si="169"/>
      </c>
    </row>
    <row r="1036" spans="5:18" ht="15">
      <c r="E1036" s="4">
        <f t="shared" si="160"/>
      </c>
      <c r="F1036" s="4">
        <f t="shared" si="161"/>
      </c>
      <c r="H1036" s="4">
        <f t="shared" si="162"/>
      </c>
      <c r="I1036" s="4">
        <f t="shared" si="163"/>
      </c>
      <c r="K1036" s="4">
        <f t="shared" si="164"/>
      </c>
      <c r="L1036" s="4">
        <f t="shared" si="165"/>
      </c>
      <c r="N1036" s="4">
        <f t="shared" si="166"/>
      </c>
      <c r="O1036" s="4">
        <f t="shared" si="167"/>
      </c>
      <c r="Q1036" s="4">
        <f t="shared" si="168"/>
      </c>
      <c r="R1036" s="4">
        <f t="shared" si="169"/>
      </c>
    </row>
    <row r="1037" spans="5:18" ht="15">
      <c r="E1037" s="4">
        <f t="shared" si="160"/>
      </c>
      <c r="F1037" s="4">
        <f t="shared" si="161"/>
      </c>
      <c r="H1037" s="4">
        <f t="shared" si="162"/>
      </c>
      <c r="I1037" s="4">
        <f t="shared" si="163"/>
      </c>
      <c r="K1037" s="4">
        <f t="shared" si="164"/>
      </c>
      <c r="L1037" s="4">
        <f t="shared" si="165"/>
      </c>
      <c r="N1037" s="4">
        <f t="shared" si="166"/>
      </c>
      <c r="O1037" s="4">
        <f t="shared" si="167"/>
      </c>
      <c r="Q1037" s="4">
        <f t="shared" si="168"/>
      </c>
      <c r="R1037" s="4">
        <f t="shared" si="169"/>
      </c>
    </row>
    <row r="1038" spans="5:18" ht="15">
      <c r="E1038" s="4">
        <f t="shared" si="160"/>
      </c>
      <c r="F1038" s="4">
        <f t="shared" si="161"/>
      </c>
      <c r="H1038" s="4">
        <f t="shared" si="162"/>
      </c>
      <c r="I1038" s="4">
        <f t="shared" si="163"/>
      </c>
      <c r="K1038" s="4">
        <f t="shared" si="164"/>
      </c>
      <c r="L1038" s="4">
        <f t="shared" si="165"/>
      </c>
      <c r="N1038" s="4">
        <f t="shared" si="166"/>
      </c>
      <c r="O1038" s="4">
        <f t="shared" si="167"/>
      </c>
      <c r="Q1038" s="4">
        <f t="shared" si="168"/>
      </c>
      <c r="R1038" s="4">
        <f t="shared" si="169"/>
      </c>
    </row>
    <row r="1039" spans="5:18" ht="15">
      <c r="E1039" s="4">
        <f t="shared" si="160"/>
      </c>
      <c r="F1039" s="4">
        <f t="shared" si="161"/>
      </c>
      <c r="H1039" s="4">
        <f t="shared" si="162"/>
      </c>
      <c r="I1039" s="4">
        <f t="shared" si="163"/>
      </c>
      <c r="K1039" s="4">
        <f t="shared" si="164"/>
      </c>
      <c r="L1039" s="4">
        <f t="shared" si="165"/>
      </c>
      <c r="N1039" s="4">
        <f t="shared" si="166"/>
      </c>
      <c r="O1039" s="4">
        <f t="shared" si="167"/>
      </c>
      <c r="Q1039" s="4">
        <f t="shared" si="168"/>
      </c>
      <c r="R1039" s="4">
        <f t="shared" si="169"/>
      </c>
    </row>
    <row r="1040" spans="5:18" ht="15">
      <c r="E1040" s="4">
        <f t="shared" si="160"/>
      </c>
      <c r="F1040" s="4">
        <f t="shared" si="161"/>
      </c>
      <c r="H1040" s="4">
        <f t="shared" si="162"/>
      </c>
      <c r="I1040" s="4">
        <f t="shared" si="163"/>
      </c>
      <c r="K1040" s="4">
        <f t="shared" si="164"/>
      </c>
      <c r="L1040" s="4">
        <f t="shared" si="165"/>
      </c>
      <c r="N1040" s="4">
        <f t="shared" si="166"/>
      </c>
      <c r="O1040" s="4">
        <f t="shared" si="167"/>
      </c>
      <c r="Q1040" s="4">
        <f t="shared" si="168"/>
      </c>
      <c r="R1040" s="4">
        <f t="shared" si="169"/>
      </c>
    </row>
    <row r="1041" spans="5:18" ht="15">
      <c r="E1041" s="4">
        <f t="shared" si="160"/>
      </c>
      <c r="F1041" s="4">
        <f t="shared" si="161"/>
      </c>
      <c r="H1041" s="4">
        <f t="shared" si="162"/>
      </c>
      <c r="I1041" s="4">
        <f t="shared" si="163"/>
      </c>
      <c r="K1041" s="4">
        <f t="shared" si="164"/>
      </c>
      <c r="L1041" s="4">
        <f t="shared" si="165"/>
      </c>
      <c r="N1041" s="4">
        <f t="shared" si="166"/>
      </c>
      <c r="O1041" s="4">
        <f t="shared" si="167"/>
      </c>
      <c r="Q1041" s="4">
        <f t="shared" si="168"/>
      </c>
      <c r="R1041" s="4">
        <f t="shared" si="169"/>
      </c>
    </row>
    <row r="1042" spans="5:18" ht="15">
      <c r="E1042" s="4">
        <f t="shared" si="160"/>
      </c>
      <c r="F1042" s="4">
        <f t="shared" si="161"/>
      </c>
      <c r="H1042" s="4">
        <f t="shared" si="162"/>
      </c>
      <c r="I1042" s="4">
        <f t="shared" si="163"/>
      </c>
      <c r="K1042" s="4">
        <f t="shared" si="164"/>
      </c>
      <c r="L1042" s="4">
        <f t="shared" si="165"/>
      </c>
      <c r="N1042" s="4">
        <f t="shared" si="166"/>
      </c>
      <c r="O1042" s="4">
        <f t="shared" si="167"/>
      </c>
      <c r="Q1042" s="4">
        <f t="shared" si="168"/>
      </c>
      <c r="R1042" s="4">
        <f t="shared" si="169"/>
      </c>
    </row>
    <row r="1043" spans="5:18" ht="15">
      <c r="E1043" s="4">
        <f t="shared" si="160"/>
      </c>
      <c r="F1043" s="4">
        <f t="shared" si="161"/>
      </c>
      <c r="H1043" s="4">
        <f t="shared" si="162"/>
      </c>
      <c r="I1043" s="4">
        <f t="shared" si="163"/>
      </c>
      <c r="K1043" s="4">
        <f t="shared" si="164"/>
      </c>
      <c r="L1043" s="4">
        <f t="shared" si="165"/>
      </c>
      <c r="N1043" s="4">
        <f t="shared" si="166"/>
      </c>
      <c r="O1043" s="4">
        <f t="shared" si="167"/>
      </c>
      <c r="Q1043" s="4">
        <f t="shared" si="168"/>
      </c>
      <c r="R1043" s="4">
        <f t="shared" si="169"/>
      </c>
    </row>
    <row r="1044" spans="5:18" ht="15">
      <c r="E1044" s="4">
        <f t="shared" si="160"/>
      </c>
      <c r="F1044" s="4">
        <f t="shared" si="161"/>
      </c>
      <c r="H1044" s="4">
        <f t="shared" si="162"/>
      </c>
      <c r="I1044" s="4">
        <f t="shared" si="163"/>
      </c>
      <c r="K1044" s="4">
        <f t="shared" si="164"/>
      </c>
      <c r="L1044" s="4">
        <f t="shared" si="165"/>
      </c>
      <c r="N1044" s="4">
        <f t="shared" si="166"/>
      </c>
      <c r="O1044" s="4">
        <f t="shared" si="167"/>
      </c>
      <c r="Q1044" s="4">
        <f t="shared" si="168"/>
      </c>
      <c r="R1044" s="4">
        <f t="shared" si="169"/>
      </c>
    </row>
    <row r="1045" spans="5:18" ht="15">
      <c r="E1045" s="4">
        <f t="shared" si="160"/>
      </c>
      <c r="F1045" s="4">
        <f t="shared" si="161"/>
      </c>
      <c r="H1045" s="4">
        <f t="shared" si="162"/>
      </c>
      <c r="I1045" s="4">
        <f t="shared" si="163"/>
      </c>
      <c r="K1045" s="4">
        <f t="shared" si="164"/>
      </c>
      <c r="L1045" s="4">
        <f t="shared" si="165"/>
      </c>
      <c r="N1045" s="4">
        <f t="shared" si="166"/>
      </c>
      <c r="O1045" s="4">
        <f t="shared" si="167"/>
      </c>
      <c r="Q1045" s="4">
        <f t="shared" si="168"/>
      </c>
      <c r="R1045" s="4">
        <f t="shared" si="169"/>
      </c>
    </row>
    <row r="1046" spans="5:18" ht="15">
      <c r="E1046" s="4">
        <f t="shared" si="160"/>
      </c>
      <c r="F1046" s="4">
        <f t="shared" si="161"/>
      </c>
      <c r="H1046" s="4">
        <f t="shared" si="162"/>
      </c>
      <c r="I1046" s="4">
        <f t="shared" si="163"/>
      </c>
      <c r="K1046" s="4">
        <f t="shared" si="164"/>
      </c>
      <c r="L1046" s="4">
        <f t="shared" si="165"/>
      </c>
      <c r="N1046" s="4">
        <f t="shared" si="166"/>
      </c>
      <c r="O1046" s="4">
        <f t="shared" si="167"/>
      </c>
      <c r="Q1046" s="4">
        <f t="shared" si="168"/>
      </c>
      <c r="R1046" s="4">
        <f t="shared" si="169"/>
      </c>
    </row>
    <row r="1047" spans="5:18" ht="15">
      <c r="E1047" s="4">
        <f t="shared" si="160"/>
      </c>
      <c r="F1047" s="4">
        <f t="shared" si="161"/>
      </c>
      <c r="H1047" s="4">
        <f t="shared" si="162"/>
      </c>
      <c r="I1047" s="4">
        <f t="shared" si="163"/>
      </c>
      <c r="K1047" s="4">
        <f t="shared" si="164"/>
      </c>
      <c r="L1047" s="4">
        <f t="shared" si="165"/>
      </c>
      <c r="N1047" s="4">
        <f t="shared" si="166"/>
      </c>
      <c r="O1047" s="4">
        <f t="shared" si="167"/>
      </c>
      <c r="Q1047" s="4">
        <f t="shared" si="168"/>
      </c>
      <c r="R1047" s="4">
        <f t="shared" si="169"/>
      </c>
    </row>
    <row r="1048" spans="5:18" ht="15">
      <c r="E1048" s="4">
        <f t="shared" si="160"/>
      </c>
      <c r="F1048" s="4">
        <f t="shared" si="161"/>
      </c>
      <c r="H1048" s="4">
        <f t="shared" si="162"/>
      </c>
      <c r="I1048" s="4">
        <f t="shared" si="163"/>
      </c>
      <c r="K1048" s="4">
        <f t="shared" si="164"/>
      </c>
      <c r="L1048" s="4">
        <f t="shared" si="165"/>
      </c>
      <c r="N1048" s="4">
        <f t="shared" si="166"/>
      </c>
      <c r="O1048" s="4">
        <f t="shared" si="167"/>
      </c>
      <c r="Q1048" s="4">
        <f t="shared" si="168"/>
      </c>
      <c r="R1048" s="4">
        <f t="shared" si="169"/>
      </c>
    </row>
    <row r="1049" spans="5:18" ht="15">
      <c r="E1049" s="4">
        <f t="shared" si="160"/>
      </c>
      <c r="F1049" s="4">
        <f t="shared" si="161"/>
      </c>
      <c r="H1049" s="4">
        <f t="shared" si="162"/>
      </c>
      <c r="I1049" s="4">
        <f t="shared" si="163"/>
      </c>
      <c r="K1049" s="4">
        <f t="shared" si="164"/>
      </c>
      <c r="L1049" s="4">
        <f t="shared" si="165"/>
      </c>
      <c r="N1049" s="4">
        <f t="shared" si="166"/>
      </c>
      <c r="O1049" s="4">
        <f t="shared" si="167"/>
      </c>
      <c r="Q1049" s="4">
        <f t="shared" si="168"/>
      </c>
      <c r="R1049" s="4">
        <f t="shared" si="169"/>
      </c>
    </row>
    <row r="1050" spans="5:18" ht="15">
      <c r="E1050" s="4">
        <f t="shared" si="160"/>
      </c>
      <c r="F1050" s="4">
        <f t="shared" si="161"/>
      </c>
      <c r="H1050" s="4">
        <f t="shared" si="162"/>
      </c>
      <c r="I1050" s="4">
        <f t="shared" si="163"/>
      </c>
      <c r="K1050" s="4">
        <f t="shared" si="164"/>
      </c>
      <c r="L1050" s="4">
        <f t="shared" si="165"/>
      </c>
      <c r="N1050" s="4">
        <f t="shared" si="166"/>
      </c>
      <c r="O1050" s="4">
        <f t="shared" si="167"/>
      </c>
      <c r="Q1050" s="4">
        <f t="shared" si="168"/>
      </c>
      <c r="R1050" s="4">
        <f t="shared" si="169"/>
      </c>
    </row>
    <row r="1051" spans="5:18" ht="15">
      <c r="E1051" s="4">
        <f t="shared" si="160"/>
      </c>
      <c r="F1051" s="4">
        <f t="shared" si="161"/>
      </c>
      <c r="H1051" s="4">
        <f t="shared" si="162"/>
      </c>
      <c r="I1051" s="4">
        <f t="shared" si="163"/>
      </c>
      <c r="K1051" s="4">
        <f t="shared" si="164"/>
      </c>
      <c r="L1051" s="4">
        <f t="shared" si="165"/>
      </c>
      <c r="N1051" s="4">
        <f t="shared" si="166"/>
      </c>
      <c r="O1051" s="4">
        <f t="shared" si="167"/>
      </c>
      <c r="Q1051" s="4">
        <f t="shared" si="168"/>
      </c>
      <c r="R1051" s="4">
        <f t="shared" si="169"/>
      </c>
    </row>
    <row r="1052" spans="5:18" ht="15">
      <c r="E1052" s="4">
        <f t="shared" si="160"/>
      </c>
      <c r="F1052" s="4">
        <f t="shared" si="161"/>
      </c>
      <c r="H1052" s="4">
        <f t="shared" si="162"/>
      </c>
      <c r="I1052" s="4">
        <f t="shared" si="163"/>
      </c>
      <c r="K1052" s="4">
        <f t="shared" si="164"/>
      </c>
      <c r="L1052" s="4">
        <f t="shared" si="165"/>
      </c>
      <c r="N1052" s="4">
        <f t="shared" si="166"/>
      </c>
      <c r="O1052" s="4">
        <f t="shared" si="167"/>
      </c>
      <c r="Q1052" s="4">
        <f t="shared" si="168"/>
      </c>
      <c r="R1052" s="4">
        <f t="shared" si="169"/>
      </c>
    </row>
    <row r="1053" spans="5:18" ht="15">
      <c r="E1053" s="4">
        <f t="shared" si="160"/>
      </c>
      <c r="F1053" s="4">
        <f t="shared" si="161"/>
      </c>
      <c r="H1053" s="4">
        <f t="shared" si="162"/>
      </c>
      <c r="I1053" s="4">
        <f t="shared" si="163"/>
      </c>
      <c r="K1053" s="4">
        <f t="shared" si="164"/>
      </c>
      <c r="L1053" s="4">
        <f t="shared" si="165"/>
      </c>
      <c r="N1053" s="4">
        <f t="shared" si="166"/>
      </c>
      <c r="O1053" s="4">
        <f t="shared" si="167"/>
      </c>
      <c r="Q1053" s="4">
        <f t="shared" si="168"/>
      </c>
      <c r="R1053" s="4">
        <f t="shared" si="169"/>
      </c>
    </row>
    <row r="1054" spans="5:18" ht="15">
      <c r="E1054" s="4">
        <f t="shared" si="160"/>
      </c>
      <c r="F1054" s="4">
        <f t="shared" si="161"/>
      </c>
      <c r="H1054" s="4">
        <f t="shared" si="162"/>
      </c>
      <c r="I1054" s="4">
        <f t="shared" si="163"/>
      </c>
      <c r="K1054" s="4">
        <f t="shared" si="164"/>
      </c>
      <c r="L1054" s="4">
        <f t="shared" si="165"/>
      </c>
      <c r="N1054" s="4">
        <f t="shared" si="166"/>
      </c>
      <c r="O1054" s="4">
        <f t="shared" si="167"/>
      </c>
      <c r="Q1054" s="4">
        <f t="shared" si="168"/>
      </c>
      <c r="R1054" s="4">
        <f t="shared" si="169"/>
      </c>
    </row>
    <row r="1055" spans="5:18" ht="15">
      <c r="E1055" s="4">
        <f t="shared" si="160"/>
      </c>
      <c r="F1055" s="4">
        <f t="shared" si="161"/>
      </c>
      <c r="H1055" s="4">
        <f t="shared" si="162"/>
      </c>
      <c r="I1055" s="4">
        <f t="shared" si="163"/>
      </c>
      <c r="K1055" s="4">
        <f t="shared" si="164"/>
      </c>
      <c r="L1055" s="4">
        <f t="shared" si="165"/>
      </c>
      <c r="N1055" s="4">
        <f t="shared" si="166"/>
      </c>
      <c r="O1055" s="4">
        <f t="shared" si="167"/>
      </c>
      <c r="Q1055" s="4">
        <f t="shared" si="168"/>
      </c>
      <c r="R1055" s="4">
        <f t="shared" si="169"/>
      </c>
    </row>
    <row r="1056" spans="5:18" ht="15">
      <c r="E1056" s="4">
        <f t="shared" si="160"/>
      </c>
      <c r="F1056" s="4">
        <f t="shared" si="161"/>
      </c>
      <c r="H1056" s="4">
        <f t="shared" si="162"/>
      </c>
      <c r="I1056" s="4">
        <f t="shared" si="163"/>
      </c>
      <c r="K1056" s="4">
        <f t="shared" si="164"/>
      </c>
      <c r="L1056" s="4">
        <f t="shared" si="165"/>
      </c>
      <c r="N1056" s="4">
        <f t="shared" si="166"/>
      </c>
      <c r="O1056" s="4">
        <f t="shared" si="167"/>
      </c>
      <c r="Q1056" s="4">
        <f t="shared" si="168"/>
      </c>
      <c r="R1056" s="4">
        <f t="shared" si="169"/>
      </c>
    </row>
    <row r="1057" spans="5:18" ht="15">
      <c r="E1057" s="4">
        <f t="shared" si="160"/>
      </c>
      <c r="F1057" s="4">
        <f t="shared" si="161"/>
      </c>
      <c r="H1057" s="4">
        <f t="shared" si="162"/>
      </c>
      <c r="I1057" s="4">
        <f t="shared" si="163"/>
      </c>
      <c r="K1057" s="4">
        <f t="shared" si="164"/>
      </c>
      <c r="L1057" s="4">
        <f t="shared" si="165"/>
      </c>
      <c r="N1057" s="4">
        <f t="shared" si="166"/>
      </c>
      <c r="O1057" s="4">
        <f t="shared" si="167"/>
      </c>
      <c r="Q1057" s="4">
        <f t="shared" si="168"/>
      </c>
      <c r="R1057" s="4">
        <f t="shared" si="169"/>
      </c>
    </row>
    <row r="1058" spans="5:18" ht="15">
      <c r="E1058" s="4">
        <f t="shared" si="160"/>
      </c>
      <c r="F1058" s="4">
        <f t="shared" si="161"/>
      </c>
      <c r="H1058" s="4">
        <f t="shared" si="162"/>
      </c>
      <c r="I1058" s="4">
        <f t="shared" si="163"/>
      </c>
      <c r="K1058" s="4">
        <f t="shared" si="164"/>
      </c>
      <c r="L1058" s="4">
        <f t="shared" si="165"/>
      </c>
      <c r="N1058" s="4">
        <f t="shared" si="166"/>
      </c>
      <c r="O1058" s="4">
        <f t="shared" si="167"/>
      </c>
      <c r="Q1058" s="4">
        <f t="shared" si="168"/>
      </c>
      <c r="R1058" s="4">
        <f t="shared" si="169"/>
      </c>
    </row>
    <row r="1059" spans="5:18" ht="15">
      <c r="E1059" s="4">
        <f t="shared" si="160"/>
      </c>
      <c r="F1059" s="4">
        <f t="shared" si="161"/>
      </c>
      <c r="H1059" s="4">
        <f t="shared" si="162"/>
      </c>
      <c r="I1059" s="4">
        <f t="shared" si="163"/>
      </c>
      <c r="K1059" s="4">
        <f t="shared" si="164"/>
      </c>
      <c r="L1059" s="4">
        <f t="shared" si="165"/>
      </c>
      <c r="N1059" s="4">
        <f t="shared" si="166"/>
      </c>
      <c r="O1059" s="4">
        <f t="shared" si="167"/>
      </c>
      <c r="Q1059" s="4">
        <f t="shared" si="168"/>
      </c>
      <c r="R1059" s="4">
        <f t="shared" si="169"/>
      </c>
    </row>
    <row r="1060" spans="5:18" ht="15">
      <c r="E1060" s="4">
        <f t="shared" si="160"/>
      </c>
      <c r="F1060" s="4">
        <f t="shared" si="161"/>
      </c>
      <c r="H1060" s="4">
        <f t="shared" si="162"/>
      </c>
      <c r="I1060" s="4">
        <f t="shared" si="163"/>
      </c>
      <c r="K1060" s="4">
        <f t="shared" si="164"/>
      </c>
      <c r="L1060" s="4">
        <f t="shared" si="165"/>
      </c>
      <c r="N1060" s="4">
        <f t="shared" si="166"/>
      </c>
      <c r="O1060" s="4">
        <f t="shared" si="167"/>
      </c>
      <c r="Q1060" s="4">
        <f t="shared" si="168"/>
      </c>
      <c r="R1060" s="4">
        <f t="shared" si="169"/>
      </c>
    </row>
    <row r="1061" spans="5:18" ht="15">
      <c r="E1061" s="4">
        <f t="shared" si="160"/>
      </c>
      <c r="F1061" s="4">
        <f t="shared" si="161"/>
      </c>
      <c r="H1061" s="4">
        <f t="shared" si="162"/>
      </c>
      <c r="I1061" s="4">
        <f t="shared" si="163"/>
      </c>
      <c r="K1061" s="4">
        <f t="shared" si="164"/>
      </c>
      <c r="L1061" s="4">
        <f t="shared" si="165"/>
      </c>
      <c r="N1061" s="4">
        <f t="shared" si="166"/>
      </c>
      <c r="O1061" s="4">
        <f t="shared" si="167"/>
      </c>
      <c r="Q1061" s="4">
        <f t="shared" si="168"/>
      </c>
      <c r="R1061" s="4">
        <f t="shared" si="169"/>
      </c>
    </row>
    <row r="1062" spans="5:18" ht="15">
      <c r="E1062" s="4">
        <f t="shared" si="160"/>
      </c>
      <c r="F1062" s="4">
        <f t="shared" si="161"/>
      </c>
      <c r="H1062" s="4">
        <f t="shared" si="162"/>
      </c>
      <c r="I1062" s="4">
        <f t="shared" si="163"/>
      </c>
      <c r="K1062" s="4">
        <f t="shared" si="164"/>
      </c>
      <c r="L1062" s="4">
        <f t="shared" si="165"/>
      </c>
      <c r="N1062" s="4">
        <f t="shared" si="166"/>
      </c>
      <c r="O1062" s="4">
        <f t="shared" si="167"/>
      </c>
      <c r="Q1062" s="4">
        <f t="shared" si="168"/>
      </c>
      <c r="R1062" s="4">
        <f t="shared" si="169"/>
      </c>
    </row>
    <row r="1063" spans="5:18" ht="15">
      <c r="E1063" s="4">
        <f t="shared" si="160"/>
      </c>
      <c r="F1063" s="4">
        <f t="shared" si="161"/>
      </c>
      <c r="H1063" s="4">
        <f t="shared" si="162"/>
      </c>
      <c r="I1063" s="4">
        <f t="shared" si="163"/>
      </c>
      <c r="K1063" s="4">
        <f t="shared" si="164"/>
      </c>
      <c r="L1063" s="4">
        <f t="shared" si="165"/>
      </c>
      <c r="N1063" s="4">
        <f t="shared" si="166"/>
      </c>
      <c r="O1063" s="4">
        <f t="shared" si="167"/>
      </c>
      <c r="Q1063" s="4">
        <f t="shared" si="168"/>
      </c>
      <c r="R1063" s="4">
        <f t="shared" si="169"/>
      </c>
    </row>
    <row r="1064" spans="5:18" ht="15">
      <c r="E1064" s="4">
        <f t="shared" si="160"/>
      </c>
      <c r="F1064" s="4">
        <f t="shared" si="161"/>
      </c>
      <c r="H1064" s="4">
        <f t="shared" si="162"/>
      </c>
      <c r="I1064" s="4">
        <f t="shared" si="163"/>
      </c>
      <c r="K1064" s="4">
        <f t="shared" si="164"/>
      </c>
      <c r="L1064" s="4">
        <f t="shared" si="165"/>
      </c>
      <c r="N1064" s="4">
        <f t="shared" si="166"/>
      </c>
      <c r="O1064" s="4">
        <f t="shared" si="167"/>
      </c>
      <c r="Q1064" s="4">
        <f t="shared" si="168"/>
      </c>
      <c r="R1064" s="4">
        <f t="shared" si="169"/>
      </c>
    </row>
    <row r="1065" spans="5:18" ht="15">
      <c r="E1065" s="4">
        <f t="shared" si="160"/>
      </c>
      <c r="F1065" s="4">
        <f t="shared" si="161"/>
      </c>
      <c r="H1065" s="4">
        <f t="shared" si="162"/>
      </c>
      <c r="I1065" s="4">
        <f t="shared" si="163"/>
      </c>
      <c r="K1065" s="4">
        <f t="shared" si="164"/>
      </c>
      <c r="L1065" s="4">
        <f t="shared" si="165"/>
      </c>
      <c r="N1065" s="4">
        <f t="shared" si="166"/>
      </c>
      <c r="O1065" s="4">
        <f t="shared" si="167"/>
      </c>
      <c r="Q1065" s="4">
        <f t="shared" si="168"/>
      </c>
      <c r="R1065" s="4">
        <f t="shared" si="169"/>
      </c>
    </row>
    <row r="1066" spans="5:18" ht="15">
      <c r="E1066" s="4">
        <f t="shared" si="160"/>
      </c>
      <c r="F1066" s="4">
        <f t="shared" si="161"/>
      </c>
      <c r="H1066" s="4">
        <f t="shared" si="162"/>
      </c>
      <c r="I1066" s="4">
        <f t="shared" si="163"/>
      </c>
      <c r="K1066" s="4">
        <f t="shared" si="164"/>
      </c>
      <c r="L1066" s="4">
        <f t="shared" si="165"/>
      </c>
      <c r="N1066" s="4">
        <f t="shared" si="166"/>
      </c>
      <c r="O1066" s="4">
        <f t="shared" si="167"/>
      </c>
      <c r="Q1066" s="4">
        <f t="shared" si="168"/>
      </c>
      <c r="R1066" s="4">
        <f t="shared" si="169"/>
      </c>
    </row>
    <row r="1067" spans="5:18" ht="15">
      <c r="E1067" s="4">
        <f t="shared" si="160"/>
      </c>
      <c r="F1067" s="4">
        <f t="shared" si="161"/>
      </c>
      <c r="H1067" s="4">
        <f t="shared" si="162"/>
      </c>
      <c r="I1067" s="4">
        <f t="shared" si="163"/>
      </c>
      <c r="K1067" s="4">
        <f t="shared" si="164"/>
      </c>
      <c r="L1067" s="4">
        <f t="shared" si="165"/>
      </c>
      <c r="N1067" s="4">
        <f t="shared" si="166"/>
      </c>
      <c r="O1067" s="4">
        <f t="shared" si="167"/>
      </c>
      <c r="Q1067" s="4">
        <f t="shared" si="168"/>
      </c>
      <c r="R1067" s="4">
        <f t="shared" si="169"/>
      </c>
    </row>
    <row r="1068" spans="5:18" ht="15">
      <c r="E1068" s="4">
        <f t="shared" si="160"/>
      </c>
      <c r="F1068" s="4">
        <f t="shared" si="161"/>
      </c>
      <c r="H1068" s="4">
        <f t="shared" si="162"/>
      </c>
      <c r="I1068" s="4">
        <f t="shared" si="163"/>
      </c>
      <c r="K1068" s="4">
        <f t="shared" si="164"/>
      </c>
      <c r="L1068" s="4">
        <f t="shared" si="165"/>
      </c>
      <c r="N1068" s="4">
        <f t="shared" si="166"/>
      </c>
      <c r="O1068" s="4">
        <f t="shared" si="167"/>
      </c>
      <c r="Q1068" s="4">
        <f t="shared" si="168"/>
      </c>
      <c r="R1068" s="4">
        <f t="shared" si="169"/>
      </c>
    </row>
    <row r="1069" spans="5:18" ht="15">
      <c r="E1069" s="4">
        <f t="shared" si="160"/>
      </c>
      <c r="F1069" s="4">
        <f t="shared" si="161"/>
      </c>
      <c r="H1069" s="4">
        <f t="shared" si="162"/>
      </c>
      <c r="I1069" s="4">
        <f t="shared" si="163"/>
      </c>
      <c r="K1069" s="4">
        <f t="shared" si="164"/>
      </c>
      <c r="L1069" s="4">
        <f t="shared" si="165"/>
      </c>
      <c r="N1069" s="4">
        <f t="shared" si="166"/>
      </c>
      <c r="O1069" s="4">
        <f t="shared" si="167"/>
      </c>
      <c r="Q1069" s="4">
        <f t="shared" si="168"/>
      </c>
      <c r="R1069" s="4">
        <f t="shared" si="169"/>
      </c>
    </row>
    <row r="1070" spans="5:18" ht="15">
      <c r="E1070" s="4">
        <f t="shared" si="160"/>
      </c>
      <c r="F1070" s="4">
        <f t="shared" si="161"/>
      </c>
      <c r="H1070" s="4">
        <f t="shared" si="162"/>
      </c>
      <c r="I1070" s="4">
        <f t="shared" si="163"/>
      </c>
      <c r="K1070" s="4">
        <f t="shared" si="164"/>
      </c>
      <c r="L1070" s="4">
        <f t="shared" si="165"/>
      </c>
      <c r="N1070" s="4">
        <f t="shared" si="166"/>
      </c>
      <c r="O1070" s="4">
        <f t="shared" si="167"/>
      </c>
      <c r="Q1070" s="4">
        <f t="shared" si="168"/>
      </c>
      <c r="R1070" s="4">
        <f t="shared" si="169"/>
      </c>
    </row>
    <row r="1071" spans="5:18" ht="15">
      <c r="E1071" s="4">
        <f t="shared" si="160"/>
      </c>
      <c r="F1071" s="4">
        <f t="shared" si="161"/>
      </c>
      <c r="H1071" s="4">
        <f t="shared" si="162"/>
      </c>
      <c r="I1071" s="4">
        <f t="shared" si="163"/>
      </c>
      <c r="K1071" s="4">
        <f t="shared" si="164"/>
      </c>
      <c r="L1071" s="4">
        <f t="shared" si="165"/>
      </c>
      <c r="N1071" s="4">
        <f t="shared" si="166"/>
      </c>
      <c r="O1071" s="4">
        <f t="shared" si="167"/>
      </c>
      <c r="Q1071" s="4">
        <f t="shared" si="168"/>
      </c>
      <c r="R1071" s="4">
        <f t="shared" si="169"/>
      </c>
    </row>
    <row r="1072" spans="5:18" ht="15">
      <c r="E1072" s="4">
        <f t="shared" si="160"/>
      </c>
      <c r="F1072" s="4">
        <f t="shared" si="161"/>
      </c>
      <c r="H1072" s="4">
        <f t="shared" si="162"/>
      </c>
      <c r="I1072" s="4">
        <f t="shared" si="163"/>
      </c>
      <c r="K1072" s="4">
        <f t="shared" si="164"/>
      </c>
      <c r="L1072" s="4">
        <f t="shared" si="165"/>
      </c>
      <c r="N1072" s="4">
        <f t="shared" si="166"/>
      </c>
      <c r="O1072" s="4">
        <f t="shared" si="167"/>
      </c>
      <c r="Q1072" s="4">
        <f t="shared" si="168"/>
      </c>
      <c r="R1072" s="4">
        <f t="shared" si="169"/>
      </c>
    </row>
    <row r="1073" spans="5:18" ht="15">
      <c r="E1073" s="4">
        <f t="shared" si="160"/>
      </c>
      <c r="F1073" s="4">
        <f t="shared" si="161"/>
      </c>
      <c r="H1073" s="4">
        <f t="shared" si="162"/>
      </c>
      <c r="I1073" s="4">
        <f t="shared" si="163"/>
      </c>
      <c r="K1073" s="4">
        <f t="shared" si="164"/>
      </c>
      <c r="L1073" s="4">
        <f t="shared" si="165"/>
      </c>
      <c r="N1073" s="4">
        <f t="shared" si="166"/>
      </c>
      <c r="O1073" s="4">
        <f t="shared" si="167"/>
      </c>
      <c r="Q1073" s="4">
        <f t="shared" si="168"/>
      </c>
      <c r="R1073" s="4">
        <f t="shared" si="169"/>
      </c>
    </row>
    <row r="1074" spans="5:18" ht="15">
      <c r="E1074" s="4">
        <f t="shared" si="160"/>
      </c>
      <c r="F1074" s="4">
        <f t="shared" si="161"/>
      </c>
      <c r="H1074" s="4">
        <f t="shared" si="162"/>
      </c>
      <c r="I1074" s="4">
        <f t="shared" si="163"/>
      </c>
      <c r="K1074" s="4">
        <f t="shared" si="164"/>
      </c>
      <c r="L1074" s="4">
        <f t="shared" si="165"/>
      </c>
      <c r="N1074" s="4">
        <f t="shared" si="166"/>
      </c>
      <c r="O1074" s="4">
        <f t="shared" si="167"/>
      </c>
      <c r="Q1074" s="4">
        <f t="shared" si="168"/>
      </c>
      <c r="R1074" s="4">
        <f t="shared" si="169"/>
      </c>
    </row>
    <row r="1075" spans="5:18" ht="15">
      <c r="E1075" s="4">
        <f t="shared" si="160"/>
      </c>
      <c r="F1075" s="4">
        <f t="shared" si="161"/>
      </c>
      <c r="H1075" s="4">
        <f t="shared" si="162"/>
      </c>
      <c r="I1075" s="4">
        <f t="shared" si="163"/>
      </c>
      <c r="K1075" s="4">
        <f t="shared" si="164"/>
      </c>
      <c r="L1075" s="4">
        <f t="shared" si="165"/>
      </c>
      <c r="N1075" s="4">
        <f t="shared" si="166"/>
      </c>
      <c r="O1075" s="4">
        <f t="shared" si="167"/>
      </c>
      <c r="Q1075" s="4">
        <f t="shared" si="168"/>
      </c>
      <c r="R1075" s="4">
        <f t="shared" si="169"/>
      </c>
    </row>
    <row r="1076" spans="5:18" ht="15">
      <c r="E1076" s="4">
        <f t="shared" si="160"/>
      </c>
      <c r="F1076" s="4">
        <f t="shared" si="161"/>
      </c>
      <c r="H1076" s="4">
        <f t="shared" si="162"/>
      </c>
      <c r="I1076" s="4">
        <f t="shared" si="163"/>
      </c>
      <c r="K1076" s="4">
        <f t="shared" si="164"/>
      </c>
      <c r="L1076" s="4">
        <f t="shared" si="165"/>
      </c>
      <c r="N1076" s="4">
        <f t="shared" si="166"/>
      </c>
      <c r="O1076" s="4">
        <f t="shared" si="167"/>
      </c>
      <c r="Q1076" s="4">
        <f t="shared" si="168"/>
      </c>
      <c r="R1076" s="4">
        <f t="shared" si="169"/>
      </c>
    </row>
    <row r="1077" spans="5:18" ht="15">
      <c r="E1077" s="4">
        <f t="shared" si="160"/>
      </c>
      <c r="F1077" s="4">
        <f t="shared" si="161"/>
      </c>
      <c r="H1077" s="4">
        <f t="shared" si="162"/>
      </c>
      <c r="I1077" s="4">
        <f t="shared" si="163"/>
      </c>
      <c r="K1077" s="4">
        <f t="shared" si="164"/>
      </c>
      <c r="L1077" s="4">
        <f t="shared" si="165"/>
      </c>
      <c r="N1077" s="4">
        <f t="shared" si="166"/>
      </c>
      <c r="O1077" s="4">
        <f t="shared" si="167"/>
      </c>
      <c r="Q1077" s="4">
        <f t="shared" si="168"/>
      </c>
      <c r="R1077" s="4">
        <f t="shared" si="169"/>
      </c>
    </row>
    <row r="1078" spans="5:18" ht="15">
      <c r="E1078" s="4">
        <f t="shared" si="160"/>
      </c>
      <c r="F1078" s="4">
        <f t="shared" si="161"/>
      </c>
      <c r="H1078" s="4">
        <f t="shared" si="162"/>
      </c>
      <c r="I1078" s="4">
        <f t="shared" si="163"/>
      </c>
      <c r="K1078" s="4">
        <f t="shared" si="164"/>
      </c>
      <c r="L1078" s="4">
        <f t="shared" si="165"/>
      </c>
      <c r="N1078" s="4">
        <f t="shared" si="166"/>
      </c>
      <c r="O1078" s="4">
        <f t="shared" si="167"/>
      </c>
      <c r="Q1078" s="4">
        <f t="shared" si="168"/>
      </c>
      <c r="R1078" s="4">
        <f t="shared" si="169"/>
      </c>
    </row>
    <row r="1079" spans="5:18" ht="15">
      <c r="E1079" s="4">
        <f t="shared" si="160"/>
      </c>
      <c r="F1079" s="4">
        <f t="shared" si="161"/>
      </c>
      <c r="H1079" s="4">
        <f t="shared" si="162"/>
      </c>
      <c r="I1079" s="4">
        <f t="shared" si="163"/>
      </c>
      <c r="K1079" s="4">
        <f t="shared" si="164"/>
      </c>
      <c r="L1079" s="4">
        <f t="shared" si="165"/>
      </c>
      <c r="N1079" s="4">
        <f t="shared" si="166"/>
      </c>
      <c r="O1079" s="4">
        <f t="shared" si="167"/>
      </c>
      <c r="Q1079" s="4">
        <f t="shared" si="168"/>
      </c>
      <c r="R1079" s="4">
        <f t="shared" si="169"/>
      </c>
    </row>
    <row r="1080" spans="5:18" ht="15">
      <c r="E1080" s="4">
        <f t="shared" si="160"/>
      </c>
      <c r="F1080" s="4">
        <f t="shared" si="161"/>
      </c>
      <c r="H1080" s="4">
        <f t="shared" si="162"/>
      </c>
      <c r="I1080" s="4">
        <f t="shared" si="163"/>
      </c>
      <c r="K1080" s="4">
        <f t="shared" si="164"/>
      </c>
      <c r="L1080" s="4">
        <f t="shared" si="165"/>
      </c>
      <c r="N1080" s="4">
        <f t="shared" si="166"/>
      </c>
      <c r="O1080" s="4">
        <f t="shared" si="167"/>
      </c>
      <c r="Q1080" s="4">
        <f t="shared" si="168"/>
      </c>
      <c r="R1080" s="4">
        <f t="shared" si="169"/>
      </c>
    </row>
    <row r="1081" spans="5:18" ht="15">
      <c r="E1081" s="4">
        <f t="shared" si="160"/>
      </c>
      <c r="F1081" s="4">
        <f t="shared" si="161"/>
      </c>
      <c r="H1081" s="4">
        <f t="shared" si="162"/>
      </c>
      <c r="I1081" s="4">
        <f t="shared" si="163"/>
      </c>
      <c r="K1081" s="4">
        <f t="shared" si="164"/>
      </c>
      <c r="L1081" s="4">
        <f t="shared" si="165"/>
      </c>
      <c r="N1081" s="4">
        <f t="shared" si="166"/>
      </c>
      <c r="O1081" s="4">
        <f t="shared" si="167"/>
      </c>
      <c r="Q1081" s="4">
        <f t="shared" si="168"/>
      </c>
      <c r="R1081" s="4">
        <f t="shared" si="169"/>
      </c>
    </row>
    <row r="1082" spans="5:18" ht="15">
      <c r="E1082" s="4">
        <f t="shared" si="160"/>
      </c>
      <c r="F1082" s="4">
        <f t="shared" si="161"/>
      </c>
      <c r="H1082" s="4">
        <f t="shared" si="162"/>
      </c>
      <c r="I1082" s="4">
        <f t="shared" si="163"/>
      </c>
      <c r="K1082" s="4">
        <f t="shared" si="164"/>
      </c>
      <c r="L1082" s="4">
        <f t="shared" si="165"/>
      </c>
      <c r="N1082" s="4">
        <f t="shared" si="166"/>
      </c>
      <c r="O1082" s="4">
        <f t="shared" si="167"/>
      </c>
      <c r="Q1082" s="4">
        <f t="shared" si="168"/>
      </c>
      <c r="R1082" s="4">
        <f t="shared" si="169"/>
      </c>
    </row>
    <row r="1083" spans="5:18" ht="15">
      <c r="E1083" s="4">
        <f t="shared" si="160"/>
      </c>
      <c r="F1083" s="4">
        <f t="shared" si="161"/>
      </c>
      <c r="H1083" s="4">
        <f t="shared" si="162"/>
      </c>
      <c r="I1083" s="4">
        <f t="shared" si="163"/>
      </c>
      <c r="K1083" s="4">
        <f t="shared" si="164"/>
      </c>
      <c r="L1083" s="4">
        <f t="shared" si="165"/>
      </c>
      <c r="N1083" s="4">
        <f t="shared" si="166"/>
      </c>
      <c r="O1083" s="4">
        <f t="shared" si="167"/>
      </c>
      <c r="Q1083" s="4">
        <f t="shared" si="168"/>
      </c>
      <c r="R1083" s="4">
        <f t="shared" si="169"/>
      </c>
    </row>
    <row r="1084" spans="5:18" ht="15">
      <c r="E1084" s="4">
        <f t="shared" si="160"/>
      </c>
      <c r="F1084" s="4">
        <f t="shared" si="161"/>
      </c>
      <c r="H1084" s="4">
        <f t="shared" si="162"/>
      </c>
      <c r="I1084" s="4">
        <f t="shared" si="163"/>
      </c>
      <c r="K1084" s="4">
        <f t="shared" si="164"/>
      </c>
      <c r="L1084" s="4">
        <f t="shared" si="165"/>
      </c>
      <c r="N1084" s="4">
        <f t="shared" si="166"/>
      </c>
      <c r="O1084" s="4">
        <f t="shared" si="167"/>
      </c>
      <c r="Q1084" s="4">
        <f t="shared" si="168"/>
      </c>
      <c r="R1084" s="4">
        <f t="shared" si="169"/>
      </c>
    </row>
    <row r="1085" spans="5:18" ht="15">
      <c r="E1085" s="4">
        <f t="shared" si="160"/>
      </c>
      <c r="F1085" s="4">
        <f t="shared" si="161"/>
      </c>
      <c r="H1085" s="4">
        <f t="shared" si="162"/>
      </c>
      <c r="I1085" s="4">
        <f t="shared" si="163"/>
      </c>
      <c r="K1085" s="4">
        <f t="shared" si="164"/>
      </c>
      <c r="L1085" s="4">
        <f t="shared" si="165"/>
      </c>
      <c r="N1085" s="4">
        <f t="shared" si="166"/>
      </c>
      <c r="O1085" s="4">
        <f t="shared" si="167"/>
      </c>
      <c r="Q1085" s="4">
        <f t="shared" si="168"/>
      </c>
      <c r="R1085" s="4">
        <f t="shared" si="169"/>
      </c>
    </row>
    <row r="1086" spans="5:18" ht="15">
      <c r="E1086" s="4">
        <f t="shared" si="160"/>
      </c>
      <c r="F1086" s="4">
        <f t="shared" si="161"/>
      </c>
      <c r="H1086" s="4">
        <f t="shared" si="162"/>
      </c>
      <c r="I1086" s="4">
        <f t="shared" si="163"/>
      </c>
      <c r="K1086" s="4">
        <f t="shared" si="164"/>
      </c>
      <c r="L1086" s="4">
        <f t="shared" si="165"/>
      </c>
      <c r="N1086" s="4">
        <f t="shared" si="166"/>
      </c>
      <c r="O1086" s="4">
        <f t="shared" si="167"/>
      </c>
      <c r="Q1086" s="4">
        <f t="shared" si="168"/>
      </c>
      <c r="R1086" s="4">
        <f t="shared" si="169"/>
      </c>
    </row>
    <row r="1087" spans="5:18" ht="15">
      <c r="E1087" s="4">
        <f t="shared" si="160"/>
      </c>
      <c r="F1087" s="4">
        <f t="shared" si="161"/>
      </c>
      <c r="H1087" s="4">
        <f t="shared" si="162"/>
      </c>
      <c r="I1087" s="4">
        <f t="shared" si="163"/>
      </c>
      <c r="K1087" s="4">
        <f t="shared" si="164"/>
      </c>
      <c r="L1087" s="4">
        <f t="shared" si="165"/>
      </c>
      <c r="N1087" s="4">
        <f t="shared" si="166"/>
      </c>
      <c r="O1087" s="4">
        <f t="shared" si="167"/>
      </c>
      <c r="Q1087" s="4">
        <f t="shared" si="168"/>
      </c>
      <c r="R1087" s="4">
        <f t="shared" si="169"/>
      </c>
    </row>
    <row r="1088" spans="5:18" ht="15">
      <c r="E1088" s="4">
        <f t="shared" si="160"/>
      </c>
      <c r="F1088" s="4">
        <f t="shared" si="161"/>
      </c>
      <c r="H1088" s="4">
        <f t="shared" si="162"/>
      </c>
      <c r="I1088" s="4">
        <f t="shared" si="163"/>
      </c>
      <c r="K1088" s="4">
        <f t="shared" si="164"/>
      </c>
      <c r="L1088" s="4">
        <f t="shared" si="165"/>
      </c>
      <c r="N1088" s="4">
        <f t="shared" si="166"/>
      </c>
      <c r="O1088" s="4">
        <f t="shared" si="167"/>
      </c>
      <c r="Q1088" s="4">
        <f t="shared" si="168"/>
      </c>
      <c r="R1088" s="4">
        <f t="shared" si="169"/>
      </c>
    </row>
    <row r="1089" spans="5:18" ht="15">
      <c r="E1089" s="4">
        <f aca="true" t="shared" si="170" ref="E1089:E1152">IF(NOT(ISBLANK($D1089)),$D1089,"")</f>
      </c>
      <c r="F1089" s="4">
        <f aca="true" t="shared" si="171" ref="F1089:F1152">IF(AND($B1089&gt;=-1,$B1089&lt;=0.137,NOT(ISBLANK($B1089))),$E1089,"")</f>
      </c>
      <c r="H1089" s="4">
        <f aca="true" t="shared" si="172" ref="H1089:H1152">IF(NOT(ISBLANK($D1089)),$D1089,"")</f>
      </c>
      <c r="I1089" s="4">
        <f aca="true" t="shared" si="173" ref="I1089:I1152">IF(AND($B1089&gt;=5.5,$B1089&lt;=6.5,NOT(ISBLANK($B1089))),$E1089,"")</f>
      </c>
      <c r="K1089" s="4">
        <f aca="true" t="shared" si="174" ref="K1089:K1152">IF(NOT(ISBLANK($D1089)),$D1089,"")</f>
      </c>
      <c r="L1089" s="4">
        <f aca="true" t="shared" si="175" ref="L1089:L1152">IF(AND($B1089&gt;=19,$B1089&lt;=23,NOT(ISBLANK($B1089))),$E1089,"")</f>
      </c>
      <c r="N1089" s="4">
        <f aca="true" t="shared" si="176" ref="N1089:N1152">IF(NOT(ISBLANK($D1089)),$D1089,"")</f>
      </c>
      <c r="O1089" s="4">
        <f aca="true" t="shared" si="177" ref="O1089:O1152">IF(AND($B1089&gt;=40,$B1089&lt;=42,NOT(ISBLANK($B1089))),$E1089,"")</f>
      </c>
      <c r="Q1089" s="4">
        <f aca="true" t="shared" si="178" ref="Q1089:Q1152">N1089</f>
      </c>
      <c r="R1089" s="4">
        <f aca="true" t="shared" si="179" ref="R1089:R1152">IF(AND($B1089&gt;115,$B1089&lt;130,NOT(ISBLANK($B1089))),$E1089,"")</f>
      </c>
    </row>
    <row r="1090" spans="5:18" ht="15">
      <c r="E1090" s="4">
        <f t="shared" si="170"/>
      </c>
      <c r="F1090" s="4">
        <f t="shared" si="171"/>
      </c>
      <c r="H1090" s="4">
        <f t="shared" si="172"/>
      </c>
      <c r="I1090" s="4">
        <f t="shared" si="173"/>
      </c>
      <c r="K1090" s="4">
        <f t="shared" si="174"/>
      </c>
      <c r="L1090" s="4">
        <f t="shared" si="175"/>
      </c>
      <c r="N1090" s="4">
        <f t="shared" si="176"/>
      </c>
      <c r="O1090" s="4">
        <f t="shared" si="177"/>
      </c>
      <c r="Q1090" s="4">
        <f t="shared" si="178"/>
      </c>
      <c r="R1090" s="4">
        <f t="shared" si="179"/>
      </c>
    </row>
    <row r="1091" spans="5:18" ht="15">
      <c r="E1091" s="4">
        <f t="shared" si="170"/>
      </c>
      <c r="F1091" s="4">
        <f t="shared" si="171"/>
      </c>
      <c r="H1091" s="4">
        <f t="shared" si="172"/>
      </c>
      <c r="I1091" s="4">
        <f t="shared" si="173"/>
      </c>
      <c r="K1091" s="4">
        <f t="shared" si="174"/>
      </c>
      <c r="L1091" s="4">
        <f t="shared" si="175"/>
      </c>
      <c r="N1091" s="4">
        <f t="shared" si="176"/>
      </c>
      <c r="O1091" s="4">
        <f t="shared" si="177"/>
      </c>
      <c r="Q1091" s="4">
        <f t="shared" si="178"/>
      </c>
      <c r="R1091" s="4">
        <f t="shared" si="179"/>
      </c>
    </row>
    <row r="1092" spans="5:18" ht="15">
      <c r="E1092" s="4">
        <f t="shared" si="170"/>
      </c>
      <c r="F1092" s="4">
        <f t="shared" si="171"/>
      </c>
      <c r="H1092" s="4">
        <f t="shared" si="172"/>
      </c>
      <c r="I1092" s="4">
        <f t="shared" si="173"/>
      </c>
      <c r="K1092" s="4">
        <f t="shared" si="174"/>
      </c>
      <c r="L1092" s="4">
        <f t="shared" si="175"/>
      </c>
      <c r="N1092" s="4">
        <f t="shared" si="176"/>
      </c>
      <c r="O1092" s="4">
        <f t="shared" si="177"/>
      </c>
      <c r="Q1092" s="4">
        <f t="shared" si="178"/>
      </c>
      <c r="R1092" s="4">
        <f t="shared" si="179"/>
      </c>
    </row>
    <row r="1093" spans="5:18" ht="15">
      <c r="E1093" s="4">
        <f t="shared" si="170"/>
      </c>
      <c r="F1093" s="4">
        <f t="shared" si="171"/>
      </c>
      <c r="H1093" s="4">
        <f t="shared" si="172"/>
      </c>
      <c r="I1093" s="4">
        <f t="shared" si="173"/>
      </c>
      <c r="K1093" s="4">
        <f t="shared" si="174"/>
      </c>
      <c r="L1093" s="4">
        <f t="shared" si="175"/>
      </c>
      <c r="N1093" s="4">
        <f t="shared" si="176"/>
      </c>
      <c r="O1093" s="4">
        <f t="shared" si="177"/>
      </c>
      <c r="Q1093" s="4">
        <f t="shared" si="178"/>
      </c>
      <c r="R1093" s="4">
        <f t="shared" si="179"/>
      </c>
    </row>
    <row r="1094" spans="5:18" ht="15">
      <c r="E1094" s="4">
        <f t="shared" si="170"/>
      </c>
      <c r="F1094" s="4">
        <f t="shared" si="171"/>
      </c>
      <c r="H1094" s="4">
        <f t="shared" si="172"/>
      </c>
      <c r="I1094" s="4">
        <f t="shared" si="173"/>
      </c>
      <c r="K1094" s="4">
        <f t="shared" si="174"/>
      </c>
      <c r="L1094" s="4">
        <f t="shared" si="175"/>
      </c>
      <c r="N1094" s="4">
        <f t="shared" si="176"/>
      </c>
      <c r="O1094" s="4">
        <f t="shared" si="177"/>
      </c>
      <c r="Q1094" s="4">
        <f t="shared" si="178"/>
      </c>
      <c r="R1094" s="4">
        <f t="shared" si="179"/>
      </c>
    </row>
    <row r="1095" spans="5:18" ht="15">
      <c r="E1095" s="4">
        <f t="shared" si="170"/>
      </c>
      <c r="F1095" s="4">
        <f t="shared" si="171"/>
      </c>
      <c r="H1095" s="4">
        <f t="shared" si="172"/>
      </c>
      <c r="I1095" s="4">
        <f t="shared" si="173"/>
      </c>
      <c r="K1095" s="4">
        <f t="shared" si="174"/>
      </c>
      <c r="L1095" s="4">
        <f t="shared" si="175"/>
      </c>
      <c r="N1095" s="4">
        <f t="shared" si="176"/>
      </c>
      <c r="O1095" s="4">
        <f t="shared" si="177"/>
      </c>
      <c r="Q1095" s="4">
        <f t="shared" si="178"/>
      </c>
      <c r="R1095" s="4">
        <f t="shared" si="179"/>
      </c>
    </row>
    <row r="1096" spans="5:18" ht="15">
      <c r="E1096" s="4">
        <f t="shared" si="170"/>
      </c>
      <c r="F1096" s="4">
        <f t="shared" si="171"/>
      </c>
      <c r="H1096" s="4">
        <f t="shared" si="172"/>
      </c>
      <c r="I1096" s="4">
        <f t="shared" si="173"/>
      </c>
      <c r="K1096" s="4">
        <f t="shared" si="174"/>
      </c>
      <c r="L1096" s="4">
        <f t="shared" si="175"/>
      </c>
      <c r="N1096" s="4">
        <f t="shared" si="176"/>
      </c>
      <c r="O1096" s="4">
        <f t="shared" si="177"/>
      </c>
      <c r="Q1096" s="4">
        <f t="shared" si="178"/>
      </c>
      <c r="R1096" s="4">
        <f t="shared" si="179"/>
      </c>
    </row>
    <row r="1097" spans="5:18" ht="15">
      <c r="E1097" s="4">
        <f t="shared" si="170"/>
      </c>
      <c r="F1097" s="4">
        <f t="shared" si="171"/>
      </c>
      <c r="H1097" s="4">
        <f t="shared" si="172"/>
      </c>
      <c r="I1097" s="4">
        <f t="shared" si="173"/>
      </c>
      <c r="K1097" s="4">
        <f t="shared" si="174"/>
      </c>
      <c r="L1097" s="4">
        <f t="shared" si="175"/>
      </c>
      <c r="N1097" s="4">
        <f t="shared" si="176"/>
      </c>
      <c r="O1097" s="4">
        <f t="shared" si="177"/>
      </c>
      <c r="Q1097" s="4">
        <f t="shared" si="178"/>
      </c>
      <c r="R1097" s="4">
        <f t="shared" si="179"/>
      </c>
    </row>
    <row r="1098" spans="5:18" ht="15">
      <c r="E1098" s="4">
        <f t="shared" si="170"/>
      </c>
      <c r="F1098" s="4">
        <f t="shared" si="171"/>
      </c>
      <c r="H1098" s="4">
        <f t="shared" si="172"/>
      </c>
      <c r="I1098" s="4">
        <f t="shared" si="173"/>
      </c>
      <c r="K1098" s="4">
        <f t="shared" si="174"/>
      </c>
      <c r="L1098" s="4">
        <f t="shared" si="175"/>
      </c>
      <c r="N1098" s="4">
        <f t="shared" si="176"/>
      </c>
      <c r="O1098" s="4">
        <f t="shared" si="177"/>
      </c>
      <c r="Q1098" s="4">
        <f t="shared" si="178"/>
      </c>
      <c r="R1098" s="4">
        <f t="shared" si="179"/>
      </c>
    </row>
    <row r="1099" spans="5:18" ht="15">
      <c r="E1099" s="4">
        <f t="shared" si="170"/>
      </c>
      <c r="F1099" s="4">
        <f t="shared" si="171"/>
      </c>
      <c r="H1099" s="4">
        <f t="shared" si="172"/>
      </c>
      <c r="I1099" s="4">
        <f t="shared" si="173"/>
      </c>
      <c r="K1099" s="4">
        <f t="shared" si="174"/>
      </c>
      <c r="L1099" s="4">
        <f t="shared" si="175"/>
      </c>
      <c r="N1099" s="4">
        <f t="shared" si="176"/>
      </c>
      <c r="O1099" s="4">
        <f t="shared" si="177"/>
      </c>
      <c r="Q1099" s="4">
        <f t="shared" si="178"/>
      </c>
      <c r="R1099" s="4">
        <f t="shared" si="179"/>
      </c>
    </row>
    <row r="1100" spans="5:18" ht="15">
      <c r="E1100" s="4">
        <f t="shared" si="170"/>
      </c>
      <c r="F1100" s="4">
        <f t="shared" si="171"/>
      </c>
      <c r="H1100" s="4">
        <f t="shared" si="172"/>
      </c>
      <c r="I1100" s="4">
        <f t="shared" si="173"/>
      </c>
      <c r="K1100" s="4">
        <f t="shared" si="174"/>
      </c>
      <c r="L1100" s="4">
        <f t="shared" si="175"/>
      </c>
      <c r="N1100" s="4">
        <f t="shared" si="176"/>
      </c>
      <c r="O1100" s="4">
        <f t="shared" si="177"/>
      </c>
      <c r="Q1100" s="4">
        <f t="shared" si="178"/>
      </c>
      <c r="R1100" s="4">
        <f t="shared" si="179"/>
      </c>
    </row>
    <row r="1101" spans="5:18" ht="15">
      <c r="E1101" s="4">
        <f t="shared" si="170"/>
      </c>
      <c r="F1101" s="4">
        <f t="shared" si="171"/>
      </c>
      <c r="H1101" s="4">
        <f t="shared" si="172"/>
      </c>
      <c r="I1101" s="4">
        <f t="shared" si="173"/>
      </c>
      <c r="K1101" s="4">
        <f t="shared" si="174"/>
      </c>
      <c r="L1101" s="4">
        <f t="shared" si="175"/>
      </c>
      <c r="N1101" s="4">
        <f t="shared" si="176"/>
      </c>
      <c r="O1101" s="4">
        <f t="shared" si="177"/>
      </c>
      <c r="Q1101" s="4">
        <f t="shared" si="178"/>
      </c>
      <c r="R1101" s="4">
        <f t="shared" si="179"/>
      </c>
    </row>
    <row r="1102" spans="5:18" ht="15">
      <c r="E1102" s="4">
        <f t="shared" si="170"/>
      </c>
      <c r="F1102" s="4">
        <f t="shared" si="171"/>
      </c>
      <c r="H1102" s="4">
        <f t="shared" si="172"/>
      </c>
      <c r="I1102" s="4">
        <f t="shared" si="173"/>
      </c>
      <c r="K1102" s="4">
        <f t="shared" si="174"/>
      </c>
      <c r="L1102" s="4">
        <f t="shared" si="175"/>
      </c>
      <c r="N1102" s="4">
        <f t="shared" si="176"/>
      </c>
      <c r="O1102" s="4">
        <f t="shared" si="177"/>
      </c>
      <c r="Q1102" s="4">
        <f t="shared" si="178"/>
      </c>
      <c r="R1102" s="4">
        <f t="shared" si="179"/>
      </c>
    </row>
    <row r="1103" spans="5:18" ht="15">
      <c r="E1103" s="4">
        <f t="shared" si="170"/>
      </c>
      <c r="F1103" s="4">
        <f t="shared" si="171"/>
      </c>
      <c r="H1103" s="4">
        <f t="shared" si="172"/>
      </c>
      <c r="I1103" s="4">
        <f t="shared" si="173"/>
      </c>
      <c r="K1103" s="4">
        <f t="shared" si="174"/>
      </c>
      <c r="L1103" s="4">
        <f t="shared" si="175"/>
      </c>
      <c r="N1103" s="4">
        <f t="shared" si="176"/>
      </c>
      <c r="O1103" s="4">
        <f t="shared" si="177"/>
      </c>
      <c r="Q1103" s="4">
        <f t="shared" si="178"/>
      </c>
      <c r="R1103" s="4">
        <f t="shared" si="179"/>
      </c>
    </row>
    <row r="1104" spans="5:18" ht="15">
      <c r="E1104" s="4">
        <f t="shared" si="170"/>
      </c>
      <c r="F1104" s="4">
        <f t="shared" si="171"/>
      </c>
      <c r="H1104" s="4">
        <f t="shared" si="172"/>
      </c>
      <c r="I1104" s="4">
        <f t="shared" si="173"/>
      </c>
      <c r="K1104" s="4">
        <f t="shared" si="174"/>
      </c>
      <c r="L1104" s="4">
        <f t="shared" si="175"/>
      </c>
      <c r="N1104" s="4">
        <f t="shared" si="176"/>
      </c>
      <c r="O1104" s="4">
        <f t="shared" si="177"/>
      </c>
      <c r="Q1104" s="4">
        <f t="shared" si="178"/>
      </c>
      <c r="R1104" s="4">
        <f t="shared" si="179"/>
      </c>
    </row>
    <row r="1105" spans="5:18" ht="15">
      <c r="E1105" s="4">
        <f t="shared" si="170"/>
      </c>
      <c r="F1105" s="4">
        <f t="shared" si="171"/>
      </c>
      <c r="H1105" s="4">
        <f t="shared" si="172"/>
      </c>
      <c r="I1105" s="4">
        <f t="shared" si="173"/>
      </c>
      <c r="K1105" s="4">
        <f t="shared" si="174"/>
      </c>
      <c r="L1105" s="4">
        <f t="shared" si="175"/>
      </c>
      <c r="N1105" s="4">
        <f t="shared" si="176"/>
      </c>
      <c r="O1105" s="4">
        <f t="shared" si="177"/>
      </c>
      <c r="Q1105" s="4">
        <f t="shared" si="178"/>
      </c>
      <c r="R1105" s="4">
        <f t="shared" si="179"/>
      </c>
    </row>
    <row r="1106" spans="5:18" ht="15">
      <c r="E1106" s="4">
        <f t="shared" si="170"/>
      </c>
      <c r="F1106" s="4">
        <f t="shared" si="171"/>
      </c>
      <c r="H1106" s="4">
        <f t="shared" si="172"/>
      </c>
      <c r="I1106" s="4">
        <f t="shared" si="173"/>
      </c>
      <c r="K1106" s="4">
        <f t="shared" si="174"/>
      </c>
      <c r="L1106" s="4">
        <f t="shared" si="175"/>
      </c>
      <c r="N1106" s="4">
        <f t="shared" si="176"/>
      </c>
      <c r="O1106" s="4">
        <f t="shared" si="177"/>
      </c>
      <c r="Q1106" s="4">
        <f t="shared" si="178"/>
      </c>
      <c r="R1106" s="4">
        <f t="shared" si="179"/>
      </c>
    </row>
    <row r="1107" spans="5:18" ht="15">
      <c r="E1107" s="4">
        <f t="shared" si="170"/>
      </c>
      <c r="F1107" s="4">
        <f t="shared" si="171"/>
      </c>
      <c r="H1107" s="4">
        <f t="shared" si="172"/>
      </c>
      <c r="I1107" s="4">
        <f t="shared" si="173"/>
      </c>
      <c r="K1107" s="4">
        <f t="shared" si="174"/>
      </c>
      <c r="L1107" s="4">
        <f t="shared" si="175"/>
      </c>
      <c r="N1107" s="4">
        <f t="shared" si="176"/>
      </c>
      <c r="O1107" s="4">
        <f t="shared" si="177"/>
      </c>
      <c r="Q1107" s="4">
        <f t="shared" si="178"/>
      </c>
      <c r="R1107" s="4">
        <f t="shared" si="179"/>
      </c>
    </row>
    <row r="1108" spans="5:18" ht="15">
      <c r="E1108" s="4">
        <f t="shared" si="170"/>
      </c>
      <c r="F1108" s="4">
        <f t="shared" si="171"/>
      </c>
      <c r="H1108" s="4">
        <f t="shared" si="172"/>
      </c>
      <c r="I1108" s="4">
        <f t="shared" si="173"/>
      </c>
      <c r="K1108" s="4">
        <f t="shared" si="174"/>
      </c>
      <c r="L1108" s="4">
        <f t="shared" si="175"/>
      </c>
      <c r="N1108" s="4">
        <f t="shared" si="176"/>
      </c>
      <c r="O1108" s="4">
        <f t="shared" si="177"/>
      </c>
      <c r="Q1108" s="4">
        <f t="shared" si="178"/>
      </c>
      <c r="R1108" s="4">
        <f t="shared" si="179"/>
      </c>
    </row>
    <row r="1109" spans="5:18" ht="15">
      <c r="E1109" s="4">
        <f t="shared" si="170"/>
      </c>
      <c r="F1109" s="4">
        <f t="shared" si="171"/>
      </c>
      <c r="H1109" s="4">
        <f t="shared" si="172"/>
      </c>
      <c r="I1109" s="4">
        <f t="shared" si="173"/>
      </c>
      <c r="K1109" s="4">
        <f t="shared" si="174"/>
      </c>
      <c r="L1109" s="4">
        <f t="shared" si="175"/>
      </c>
      <c r="N1109" s="4">
        <f t="shared" si="176"/>
      </c>
      <c r="O1109" s="4">
        <f t="shared" si="177"/>
      </c>
      <c r="Q1109" s="4">
        <f t="shared" si="178"/>
      </c>
      <c r="R1109" s="4">
        <f t="shared" si="179"/>
      </c>
    </row>
    <row r="1110" spans="5:18" ht="15">
      <c r="E1110" s="4">
        <f t="shared" si="170"/>
      </c>
      <c r="F1110" s="4">
        <f t="shared" si="171"/>
      </c>
      <c r="H1110" s="4">
        <f t="shared" si="172"/>
      </c>
      <c r="I1110" s="4">
        <f t="shared" si="173"/>
      </c>
      <c r="K1110" s="4">
        <f t="shared" si="174"/>
      </c>
      <c r="L1110" s="4">
        <f t="shared" si="175"/>
      </c>
      <c r="N1110" s="4">
        <f t="shared" si="176"/>
      </c>
      <c r="O1110" s="4">
        <f t="shared" si="177"/>
      </c>
      <c r="Q1110" s="4">
        <f t="shared" si="178"/>
      </c>
      <c r="R1110" s="4">
        <f t="shared" si="179"/>
      </c>
    </row>
    <row r="1111" spans="5:18" ht="15">
      <c r="E1111" s="4">
        <f t="shared" si="170"/>
      </c>
      <c r="F1111" s="4">
        <f t="shared" si="171"/>
      </c>
      <c r="H1111" s="4">
        <f t="shared" si="172"/>
      </c>
      <c r="I1111" s="4">
        <f t="shared" si="173"/>
      </c>
      <c r="K1111" s="4">
        <f t="shared" si="174"/>
      </c>
      <c r="L1111" s="4">
        <f t="shared" si="175"/>
      </c>
      <c r="N1111" s="4">
        <f t="shared" si="176"/>
      </c>
      <c r="O1111" s="4">
        <f t="shared" si="177"/>
      </c>
      <c r="Q1111" s="4">
        <f t="shared" si="178"/>
      </c>
      <c r="R1111" s="4">
        <f t="shared" si="179"/>
      </c>
    </row>
    <row r="1112" spans="5:18" ht="15">
      <c r="E1112" s="4">
        <f t="shared" si="170"/>
      </c>
      <c r="F1112" s="4">
        <f t="shared" si="171"/>
      </c>
      <c r="H1112" s="4">
        <f t="shared" si="172"/>
      </c>
      <c r="I1112" s="4">
        <f t="shared" si="173"/>
      </c>
      <c r="K1112" s="4">
        <f t="shared" si="174"/>
      </c>
      <c r="L1112" s="4">
        <f t="shared" si="175"/>
      </c>
      <c r="N1112" s="4">
        <f t="shared" si="176"/>
      </c>
      <c r="O1112" s="4">
        <f t="shared" si="177"/>
      </c>
      <c r="Q1112" s="4">
        <f t="shared" si="178"/>
      </c>
      <c r="R1112" s="4">
        <f t="shared" si="179"/>
      </c>
    </row>
    <row r="1113" spans="5:18" ht="15">
      <c r="E1113" s="4">
        <f t="shared" si="170"/>
      </c>
      <c r="F1113" s="4">
        <f t="shared" si="171"/>
      </c>
      <c r="H1113" s="4">
        <f t="shared" si="172"/>
      </c>
      <c r="I1113" s="4">
        <f t="shared" si="173"/>
      </c>
      <c r="K1113" s="4">
        <f t="shared" si="174"/>
      </c>
      <c r="L1113" s="4">
        <f t="shared" si="175"/>
      </c>
      <c r="N1113" s="4">
        <f t="shared" si="176"/>
      </c>
      <c r="O1113" s="4">
        <f t="shared" si="177"/>
      </c>
      <c r="Q1113" s="4">
        <f t="shared" si="178"/>
      </c>
      <c r="R1113" s="4">
        <f t="shared" si="179"/>
      </c>
    </row>
    <row r="1114" spans="5:18" ht="15">
      <c r="E1114" s="4">
        <f t="shared" si="170"/>
      </c>
      <c r="F1114" s="4">
        <f t="shared" si="171"/>
      </c>
      <c r="H1114" s="4">
        <f t="shared" si="172"/>
      </c>
      <c r="I1114" s="4">
        <f t="shared" si="173"/>
      </c>
      <c r="K1114" s="4">
        <f t="shared" si="174"/>
      </c>
      <c r="L1114" s="4">
        <f t="shared" si="175"/>
      </c>
      <c r="N1114" s="4">
        <f t="shared" si="176"/>
      </c>
      <c r="O1114" s="4">
        <f t="shared" si="177"/>
      </c>
      <c r="Q1114" s="4">
        <f t="shared" si="178"/>
      </c>
      <c r="R1114" s="4">
        <f t="shared" si="179"/>
      </c>
    </row>
    <row r="1115" spans="5:18" ht="15">
      <c r="E1115" s="4">
        <f t="shared" si="170"/>
      </c>
      <c r="F1115" s="4">
        <f t="shared" si="171"/>
      </c>
      <c r="H1115" s="4">
        <f t="shared" si="172"/>
      </c>
      <c r="I1115" s="4">
        <f t="shared" si="173"/>
      </c>
      <c r="K1115" s="4">
        <f t="shared" si="174"/>
      </c>
      <c r="L1115" s="4">
        <f t="shared" si="175"/>
      </c>
      <c r="N1115" s="4">
        <f t="shared" si="176"/>
      </c>
      <c r="O1115" s="4">
        <f t="shared" si="177"/>
      </c>
      <c r="Q1115" s="4">
        <f t="shared" si="178"/>
      </c>
      <c r="R1115" s="4">
        <f t="shared" si="179"/>
      </c>
    </row>
    <row r="1116" spans="5:18" ht="15">
      <c r="E1116" s="4">
        <f t="shared" si="170"/>
      </c>
      <c r="F1116" s="4">
        <f t="shared" si="171"/>
      </c>
      <c r="H1116" s="4">
        <f t="shared" si="172"/>
      </c>
      <c r="I1116" s="4">
        <f t="shared" si="173"/>
      </c>
      <c r="K1116" s="4">
        <f t="shared" si="174"/>
      </c>
      <c r="L1116" s="4">
        <f t="shared" si="175"/>
      </c>
      <c r="N1116" s="4">
        <f t="shared" si="176"/>
      </c>
      <c r="O1116" s="4">
        <f t="shared" si="177"/>
      </c>
      <c r="Q1116" s="4">
        <f t="shared" si="178"/>
      </c>
      <c r="R1116" s="4">
        <f t="shared" si="179"/>
      </c>
    </row>
    <row r="1117" spans="5:18" ht="15">
      <c r="E1117" s="4">
        <f t="shared" si="170"/>
      </c>
      <c r="F1117" s="4">
        <f t="shared" si="171"/>
      </c>
      <c r="H1117" s="4">
        <f t="shared" si="172"/>
      </c>
      <c r="I1117" s="4">
        <f t="shared" si="173"/>
      </c>
      <c r="K1117" s="4">
        <f t="shared" si="174"/>
      </c>
      <c r="L1117" s="4">
        <f t="shared" si="175"/>
      </c>
      <c r="N1117" s="4">
        <f t="shared" si="176"/>
      </c>
      <c r="O1117" s="4">
        <f t="shared" si="177"/>
      </c>
      <c r="Q1117" s="4">
        <f t="shared" si="178"/>
      </c>
      <c r="R1117" s="4">
        <f t="shared" si="179"/>
      </c>
    </row>
    <row r="1118" spans="5:18" ht="15">
      <c r="E1118" s="4">
        <f t="shared" si="170"/>
      </c>
      <c r="F1118" s="4">
        <f t="shared" si="171"/>
      </c>
      <c r="H1118" s="4">
        <f t="shared" si="172"/>
      </c>
      <c r="I1118" s="4">
        <f t="shared" si="173"/>
      </c>
      <c r="K1118" s="4">
        <f t="shared" si="174"/>
      </c>
      <c r="L1118" s="4">
        <f t="shared" si="175"/>
      </c>
      <c r="N1118" s="4">
        <f t="shared" si="176"/>
      </c>
      <c r="O1118" s="4">
        <f t="shared" si="177"/>
      </c>
      <c r="Q1118" s="4">
        <f t="shared" si="178"/>
      </c>
      <c r="R1118" s="4">
        <f t="shared" si="179"/>
      </c>
    </row>
    <row r="1119" spans="5:18" ht="15">
      <c r="E1119" s="4">
        <f t="shared" si="170"/>
      </c>
      <c r="F1119" s="4">
        <f t="shared" si="171"/>
      </c>
      <c r="H1119" s="4">
        <f t="shared" si="172"/>
      </c>
      <c r="I1119" s="4">
        <f t="shared" si="173"/>
      </c>
      <c r="K1119" s="4">
        <f t="shared" si="174"/>
      </c>
      <c r="L1119" s="4">
        <f t="shared" si="175"/>
      </c>
      <c r="N1119" s="4">
        <f t="shared" si="176"/>
      </c>
      <c r="O1119" s="4">
        <f t="shared" si="177"/>
      </c>
      <c r="Q1119" s="4">
        <f t="shared" si="178"/>
      </c>
      <c r="R1119" s="4">
        <f t="shared" si="179"/>
      </c>
    </row>
    <row r="1120" spans="5:18" ht="15">
      <c r="E1120" s="4">
        <f t="shared" si="170"/>
      </c>
      <c r="F1120" s="4">
        <f t="shared" si="171"/>
      </c>
      <c r="H1120" s="4">
        <f t="shared" si="172"/>
      </c>
      <c r="I1120" s="4">
        <f t="shared" si="173"/>
      </c>
      <c r="K1120" s="4">
        <f t="shared" si="174"/>
      </c>
      <c r="L1120" s="4">
        <f t="shared" si="175"/>
      </c>
      <c r="N1120" s="4">
        <f t="shared" si="176"/>
      </c>
      <c r="O1120" s="4">
        <f t="shared" si="177"/>
      </c>
      <c r="Q1120" s="4">
        <f t="shared" si="178"/>
      </c>
      <c r="R1120" s="4">
        <f t="shared" si="179"/>
      </c>
    </row>
    <row r="1121" spans="5:18" ht="15">
      <c r="E1121" s="4">
        <f t="shared" si="170"/>
      </c>
      <c r="F1121" s="4">
        <f t="shared" si="171"/>
      </c>
      <c r="H1121" s="4">
        <f t="shared" si="172"/>
      </c>
      <c r="I1121" s="4">
        <f t="shared" si="173"/>
      </c>
      <c r="K1121" s="4">
        <f t="shared" si="174"/>
      </c>
      <c r="L1121" s="4">
        <f t="shared" si="175"/>
      </c>
      <c r="N1121" s="4">
        <f t="shared" si="176"/>
      </c>
      <c r="O1121" s="4">
        <f t="shared" si="177"/>
      </c>
      <c r="Q1121" s="4">
        <f t="shared" si="178"/>
      </c>
      <c r="R1121" s="4">
        <f t="shared" si="179"/>
      </c>
    </row>
    <row r="1122" spans="5:18" ht="15">
      <c r="E1122" s="4">
        <f t="shared" si="170"/>
      </c>
      <c r="F1122" s="4">
        <f t="shared" si="171"/>
      </c>
      <c r="H1122" s="4">
        <f t="shared" si="172"/>
      </c>
      <c r="I1122" s="4">
        <f t="shared" si="173"/>
      </c>
      <c r="K1122" s="4">
        <f t="shared" si="174"/>
      </c>
      <c r="L1122" s="4">
        <f t="shared" si="175"/>
      </c>
      <c r="N1122" s="4">
        <f t="shared" si="176"/>
      </c>
      <c r="O1122" s="4">
        <f t="shared" si="177"/>
      </c>
      <c r="Q1122" s="4">
        <f t="shared" si="178"/>
      </c>
      <c r="R1122" s="4">
        <f t="shared" si="179"/>
      </c>
    </row>
    <row r="1123" spans="5:18" ht="15">
      <c r="E1123" s="4">
        <f t="shared" si="170"/>
      </c>
      <c r="F1123" s="4">
        <f t="shared" si="171"/>
      </c>
      <c r="H1123" s="4">
        <f t="shared" si="172"/>
      </c>
      <c r="I1123" s="4">
        <f t="shared" si="173"/>
      </c>
      <c r="K1123" s="4">
        <f t="shared" si="174"/>
      </c>
      <c r="L1123" s="4">
        <f t="shared" si="175"/>
      </c>
      <c r="N1123" s="4">
        <f t="shared" si="176"/>
      </c>
      <c r="O1123" s="4">
        <f t="shared" si="177"/>
      </c>
      <c r="Q1123" s="4">
        <f t="shared" si="178"/>
      </c>
      <c r="R1123" s="4">
        <f t="shared" si="179"/>
      </c>
    </row>
    <row r="1124" spans="5:18" ht="15">
      <c r="E1124" s="4">
        <f t="shared" si="170"/>
      </c>
      <c r="F1124" s="4">
        <f t="shared" si="171"/>
      </c>
      <c r="H1124" s="4">
        <f t="shared" si="172"/>
      </c>
      <c r="I1124" s="4">
        <f t="shared" si="173"/>
      </c>
      <c r="K1124" s="4">
        <f t="shared" si="174"/>
      </c>
      <c r="L1124" s="4">
        <f t="shared" si="175"/>
      </c>
      <c r="N1124" s="4">
        <f t="shared" si="176"/>
      </c>
      <c r="O1124" s="4">
        <f t="shared" si="177"/>
      </c>
      <c r="Q1124" s="4">
        <f t="shared" si="178"/>
      </c>
      <c r="R1124" s="4">
        <f t="shared" si="179"/>
      </c>
    </row>
    <row r="1125" spans="5:18" ht="15">
      <c r="E1125" s="4">
        <f t="shared" si="170"/>
      </c>
      <c r="F1125" s="4">
        <f t="shared" si="171"/>
      </c>
      <c r="H1125" s="4">
        <f t="shared" si="172"/>
      </c>
      <c r="I1125" s="4">
        <f t="shared" si="173"/>
      </c>
      <c r="K1125" s="4">
        <f t="shared" si="174"/>
      </c>
      <c r="L1125" s="4">
        <f t="shared" si="175"/>
      </c>
      <c r="N1125" s="4">
        <f t="shared" si="176"/>
      </c>
      <c r="O1125" s="4">
        <f t="shared" si="177"/>
      </c>
      <c r="Q1125" s="4">
        <f t="shared" si="178"/>
      </c>
      <c r="R1125" s="4">
        <f t="shared" si="179"/>
      </c>
    </row>
    <row r="1126" spans="5:18" ht="15">
      <c r="E1126" s="4">
        <f t="shared" si="170"/>
      </c>
      <c r="F1126" s="4">
        <f t="shared" si="171"/>
      </c>
      <c r="H1126" s="4">
        <f t="shared" si="172"/>
      </c>
      <c r="I1126" s="4">
        <f t="shared" si="173"/>
      </c>
      <c r="K1126" s="4">
        <f t="shared" si="174"/>
      </c>
      <c r="L1126" s="4">
        <f t="shared" si="175"/>
      </c>
      <c r="N1126" s="4">
        <f t="shared" si="176"/>
      </c>
      <c r="O1126" s="4">
        <f t="shared" si="177"/>
      </c>
      <c r="Q1126" s="4">
        <f t="shared" si="178"/>
      </c>
      <c r="R1126" s="4">
        <f t="shared" si="179"/>
      </c>
    </row>
    <row r="1127" spans="5:18" ht="15">
      <c r="E1127" s="4">
        <f t="shared" si="170"/>
      </c>
      <c r="F1127" s="4">
        <f t="shared" si="171"/>
      </c>
      <c r="H1127" s="4">
        <f t="shared" si="172"/>
      </c>
      <c r="I1127" s="4">
        <f t="shared" si="173"/>
      </c>
      <c r="K1127" s="4">
        <f t="shared" si="174"/>
      </c>
      <c r="L1127" s="4">
        <f t="shared" si="175"/>
      </c>
      <c r="N1127" s="4">
        <f t="shared" si="176"/>
      </c>
      <c r="O1127" s="4">
        <f t="shared" si="177"/>
      </c>
      <c r="Q1127" s="4">
        <f t="shared" si="178"/>
      </c>
      <c r="R1127" s="4">
        <f t="shared" si="179"/>
      </c>
    </row>
    <row r="1128" spans="5:18" ht="15">
      <c r="E1128" s="4">
        <f t="shared" si="170"/>
      </c>
      <c r="F1128" s="4">
        <f t="shared" si="171"/>
      </c>
      <c r="H1128" s="4">
        <f t="shared" si="172"/>
      </c>
      <c r="I1128" s="4">
        <f t="shared" si="173"/>
      </c>
      <c r="K1128" s="4">
        <f t="shared" si="174"/>
      </c>
      <c r="L1128" s="4">
        <f t="shared" si="175"/>
      </c>
      <c r="N1128" s="4">
        <f t="shared" si="176"/>
      </c>
      <c r="O1128" s="4">
        <f t="shared" si="177"/>
      </c>
      <c r="Q1128" s="4">
        <f t="shared" si="178"/>
      </c>
      <c r="R1128" s="4">
        <f t="shared" si="179"/>
      </c>
    </row>
    <row r="1129" spans="5:18" ht="15">
      <c r="E1129" s="4">
        <f t="shared" si="170"/>
      </c>
      <c r="F1129" s="4">
        <f t="shared" si="171"/>
      </c>
      <c r="H1129" s="4">
        <f t="shared" si="172"/>
      </c>
      <c r="I1129" s="4">
        <f t="shared" si="173"/>
      </c>
      <c r="K1129" s="4">
        <f t="shared" si="174"/>
      </c>
      <c r="L1129" s="4">
        <f t="shared" si="175"/>
      </c>
      <c r="N1129" s="4">
        <f t="shared" si="176"/>
      </c>
      <c r="O1129" s="4">
        <f t="shared" si="177"/>
      </c>
      <c r="Q1129" s="4">
        <f t="shared" si="178"/>
      </c>
      <c r="R1129" s="4">
        <f t="shared" si="179"/>
      </c>
    </row>
    <row r="1130" spans="5:18" ht="15">
      <c r="E1130" s="4">
        <f t="shared" si="170"/>
      </c>
      <c r="F1130" s="4">
        <f t="shared" si="171"/>
      </c>
      <c r="H1130" s="4">
        <f t="shared" si="172"/>
      </c>
      <c r="I1130" s="4">
        <f t="shared" si="173"/>
      </c>
      <c r="K1130" s="4">
        <f t="shared" si="174"/>
      </c>
      <c r="L1130" s="4">
        <f t="shared" si="175"/>
      </c>
      <c r="N1130" s="4">
        <f t="shared" si="176"/>
      </c>
      <c r="O1130" s="4">
        <f t="shared" si="177"/>
      </c>
      <c r="Q1130" s="4">
        <f t="shared" si="178"/>
      </c>
      <c r="R1130" s="4">
        <f t="shared" si="179"/>
      </c>
    </row>
    <row r="1131" spans="5:18" ht="15">
      <c r="E1131" s="4">
        <f t="shared" si="170"/>
      </c>
      <c r="F1131" s="4">
        <f t="shared" si="171"/>
      </c>
      <c r="H1131" s="4">
        <f t="shared" si="172"/>
      </c>
      <c r="I1131" s="4">
        <f t="shared" si="173"/>
      </c>
      <c r="K1131" s="4">
        <f t="shared" si="174"/>
      </c>
      <c r="L1131" s="4">
        <f t="shared" si="175"/>
      </c>
      <c r="N1131" s="4">
        <f t="shared" si="176"/>
      </c>
      <c r="O1131" s="4">
        <f t="shared" si="177"/>
      </c>
      <c r="Q1131" s="4">
        <f t="shared" si="178"/>
      </c>
      <c r="R1131" s="4">
        <f t="shared" si="179"/>
      </c>
    </row>
    <row r="1132" spans="5:18" ht="15">
      <c r="E1132" s="4">
        <f t="shared" si="170"/>
      </c>
      <c r="F1132" s="4">
        <f t="shared" si="171"/>
      </c>
      <c r="H1132" s="4">
        <f t="shared" si="172"/>
      </c>
      <c r="I1132" s="4">
        <f t="shared" si="173"/>
      </c>
      <c r="K1132" s="4">
        <f t="shared" si="174"/>
      </c>
      <c r="L1132" s="4">
        <f t="shared" si="175"/>
      </c>
      <c r="N1132" s="4">
        <f t="shared" si="176"/>
      </c>
      <c r="O1132" s="4">
        <f t="shared" si="177"/>
      </c>
      <c r="Q1132" s="4">
        <f t="shared" si="178"/>
      </c>
      <c r="R1132" s="4">
        <f t="shared" si="179"/>
      </c>
    </row>
    <row r="1133" spans="5:18" ht="15">
      <c r="E1133" s="4">
        <f t="shared" si="170"/>
      </c>
      <c r="F1133" s="4">
        <f t="shared" si="171"/>
      </c>
      <c r="H1133" s="4">
        <f t="shared" si="172"/>
      </c>
      <c r="I1133" s="4">
        <f t="shared" si="173"/>
      </c>
      <c r="K1133" s="4">
        <f t="shared" si="174"/>
      </c>
      <c r="L1133" s="4">
        <f t="shared" si="175"/>
      </c>
      <c r="N1133" s="4">
        <f t="shared" si="176"/>
      </c>
      <c r="O1133" s="4">
        <f t="shared" si="177"/>
      </c>
      <c r="Q1133" s="4">
        <f t="shared" si="178"/>
      </c>
      <c r="R1133" s="4">
        <f t="shared" si="179"/>
      </c>
    </row>
    <row r="1134" spans="5:18" ht="15">
      <c r="E1134" s="4">
        <f t="shared" si="170"/>
      </c>
      <c r="F1134" s="4">
        <f t="shared" si="171"/>
      </c>
      <c r="H1134" s="4">
        <f t="shared" si="172"/>
      </c>
      <c r="I1134" s="4">
        <f t="shared" si="173"/>
      </c>
      <c r="K1134" s="4">
        <f t="shared" si="174"/>
      </c>
      <c r="L1134" s="4">
        <f t="shared" si="175"/>
      </c>
      <c r="N1134" s="4">
        <f t="shared" si="176"/>
      </c>
      <c r="O1134" s="4">
        <f t="shared" si="177"/>
      </c>
      <c r="Q1134" s="4">
        <f t="shared" si="178"/>
      </c>
      <c r="R1134" s="4">
        <f t="shared" si="179"/>
      </c>
    </row>
    <row r="1135" spans="5:18" ht="15">
      <c r="E1135" s="4">
        <f t="shared" si="170"/>
      </c>
      <c r="F1135" s="4">
        <f t="shared" si="171"/>
      </c>
      <c r="H1135" s="4">
        <f t="shared" si="172"/>
      </c>
      <c r="I1135" s="4">
        <f t="shared" si="173"/>
      </c>
      <c r="K1135" s="4">
        <f t="shared" si="174"/>
      </c>
      <c r="L1135" s="4">
        <f t="shared" si="175"/>
      </c>
      <c r="N1135" s="4">
        <f t="shared" si="176"/>
      </c>
      <c r="O1135" s="4">
        <f t="shared" si="177"/>
      </c>
      <c r="Q1135" s="4">
        <f t="shared" si="178"/>
      </c>
      <c r="R1135" s="4">
        <f t="shared" si="179"/>
      </c>
    </row>
    <row r="1136" spans="5:18" ht="15">
      <c r="E1136" s="4">
        <f t="shared" si="170"/>
      </c>
      <c r="F1136" s="4">
        <f t="shared" si="171"/>
      </c>
      <c r="H1136" s="4">
        <f t="shared" si="172"/>
      </c>
      <c r="I1136" s="4">
        <f t="shared" si="173"/>
      </c>
      <c r="K1136" s="4">
        <f t="shared" si="174"/>
      </c>
      <c r="L1136" s="4">
        <f t="shared" si="175"/>
      </c>
      <c r="N1136" s="4">
        <f t="shared" si="176"/>
      </c>
      <c r="O1136" s="4">
        <f t="shared" si="177"/>
      </c>
      <c r="Q1136" s="4">
        <f t="shared" si="178"/>
      </c>
      <c r="R1136" s="4">
        <f t="shared" si="179"/>
      </c>
    </row>
    <row r="1137" spans="5:18" ht="15">
      <c r="E1137" s="4">
        <f t="shared" si="170"/>
      </c>
      <c r="F1137" s="4">
        <f t="shared" si="171"/>
      </c>
      <c r="H1137" s="4">
        <f t="shared" si="172"/>
      </c>
      <c r="I1137" s="4">
        <f t="shared" si="173"/>
      </c>
      <c r="K1137" s="4">
        <f t="shared" si="174"/>
      </c>
      <c r="L1137" s="4">
        <f t="shared" si="175"/>
      </c>
      <c r="N1137" s="4">
        <f t="shared" si="176"/>
      </c>
      <c r="O1137" s="4">
        <f t="shared" si="177"/>
      </c>
      <c r="Q1137" s="4">
        <f t="shared" si="178"/>
      </c>
      <c r="R1137" s="4">
        <f t="shared" si="179"/>
      </c>
    </row>
    <row r="1138" spans="5:18" ht="15">
      <c r="E1138" s="4">
        <f t="shared" si="170"/>
      </c>
      <c r="F1138" s="4">
        <f t="shared" si="171"/>
      </c>
      <c r="H1138" s="4">
        <f t="shared" si="172"/>
      </c>
      <c r="I1138" s="4">
        <f t="shared" si="173"/>
      </c>
      <c r="K1138" s="4">
        <f t="shared" si="174"/>
      </c>
      <c r="L1138" s="4">
        <f t="shared" si="175"/>
      </c>
      <c r="N1138" s="4">
        <f t="shared" si="176"/>
      </c>
      <c r="O1138" s="4">
        <f t="shared" si="177"/>
      </c>
      <c r="Q1138" s="4">
        <f t="shared" si="178"/>
      </c>
      <c r="R1138" s="4">
        <f t="shared" si="179"/>
      </c>
    </row>
    <row r="1139" spans="5:18" ht="15">
      <c r="E1139" s="4">
        <f t="shared" si="170"/>
      </c>
      <c r="F1139" s="4">
        <f t="shared" si="171"/>
      </c>
      <c r="H1139" s="4">
        <f t="shared" si="172"/>
      </c>
      <c r="I1139" s="4">
        <f t="shared" si="173"/>
      </c>
      <c r="K1139" s="4">
        <f t="shared" si="174"/>
      </c>
      <c r="L1139" s="4">
        <f t="shared" si="175"/>
      </c>
      <c r="N1139" s="4">
        <f t="shared" si="176"/>
      </c>
      <c r="O1139" s="4">
        <f t="shared" si="177"/>
      </c>
      <c r="Q1139" s="4">
        <f t="shared" si="178"/>
      </c>
      <c r="R1139" s="4">
        <f t="shared" si="179"/>
      </c>
    </row>
    <row r="1140" spans="5:18" ht="15">
      <c r="E1140" s="4">
        <f t="shared" si="170"/>
      </c>
      <c r="F1140" s="4">
        <f t="shared" si="171"/>
      </c>
      <c r="H1140" s="4">
        <f t="shared" si="172"/>
      </c>
      <c r="I1140" s="4">
        <f t="shared" si="173"/>
      </c>
      <c r="K1140" s="4">
        <f t="shared" si="174"/>
      </c>
      <c r="L1140" s="4">
        <f t="shared" si="175"/>
      </c>
      <c r="N1140" s="4">
        <f t="shared" si="176"/>
      </c>
      <c r="O1140" s="4">
        <f t="shared" si="177"/>
      </c>
      <c r="Q1140" s="4">
        <f t="shared" si="178"/>
      </c>
      <c r="R1140" s="4">
        <f t="shared" si="179"/>
      </c>
    </row>
    <row r="1141" spans="5:18" ht="15">
      <c r="E1141" s="4">
        <f t="shared" si="170"/>
      </c>
      <c r="F1141" s="4">
        <f t="shared" si="171"/>
      </c>
      <c r="H1141" s="4">
        <f t="shared" si="172"/>
      </c>
      <c r="I1141" s="4">
        <f t="shared" si="173"/>
      </c>
      <c r="K1141" s="4">
        <f t="shared" si="174"/>
      </c>
      <c r="L1141" s="4">
        <f t="shared" si="175"/>
      </c>
      <c r="N1141" s="4">
        <f t="shared" si="176"/>
      </c>
      <c r="O1141" s="4">
        <f t="shared" si="177"/>
      </c>
      <c r="Q1141" s="4">
        <f t="shared" si="178"/>
      </c>
      <c r="R1141" s="4">
        <f t="shared" si="179"/>
      </c>
    </row>
    <row r="1142" spans="5:18" ht="15">
      <c r="E1142" s="4">
        <f t="shared" si="170"/>
      </c>
      <c r="F1142" s="4">
        <f t="shared" si="171"/>
      </c>
      <c r="H1142" s="4">
        <f t="shared" si="172"/>
      </c>
      <c r="I1142" s="4">
        <f t="shared" si="173"/>
      </c>
      <c r="K1142" s="4">
        <f t="shared" si="174"/>
      </c>
      <c r="L1142" s="4">
        <f t="shared" si="175"/>
      </c>
      <c r="N1142" s="4">
        <f t="shared" si="176"/>
      </c>
      <c r="O1142" s="4">
        <f t="shared" si="177"/>
      </c>
      <c r="Q1142" s="4">
        <f t="shared" si="178"/>
      </c>
      <c r="R1142" s="4">
        <f t="shared" si="179"/>
      </c>
    </row>
    <row r="1143" spans="5:18" ht="15">
      <c r="E1143" s="4">
        <f t="shared" si="170"/>
      </c>
      <c r="F1143" s="4">
        <f t="shared" si="171"/>
      </c>
      <c r="H1143" s="4">
        <f t="shared" si="172"/>
      </c>
      <c r="I1143" s="4">
        <f t="shared" si="173"/>
      </c>
      <c r="K1143" s="4">
        <f t="shared" si="174"/>
      </c>
      <c r="L1143" s="4">
        <f t="shared" si="175"/>
      </c>
      <c r="N1143" s="4">
        <f t="shared" si="176"/>
      </c>
      <c r="O1143" s="4">
        <f t="shared" si="177"/>
      </c>
      <c r="Q1143" s="4">
        <f t="shared" si="178"/>
      </c>
      <c r="R1143" s="4">
        <f t="shared" si="179"/>
      </c>
    </row>
    <row r="1144" spans="5:18" ht="15">
      <c r="E1144" s="4">
        <f t="shared" si="170"/>
      </c>
      <c r="F1144" s="4">
        <f t="shared" si="171"/>
      </c>
      <c r="H1144" s="4">
        <f t="shared" si="172"/>
      </c>
      <c r="I1144" s="4">
        <f t="shared" si="173"/>
      </c>
      <c r="K1144" s="4">
        <f t="shared" si="174"/>
      </c>
      <c r="L1144" s="4">
        <f t="shared" si="175"/>
      </c>
      <c r="N1144" s="4">
        <f t="shared" si="176"/>
      </c>
      <c r="O1144" s="4">
        <f t="shared" si="177"/>
      </c>
      <c r="Q1144" s="4">
        <f t="shared" si="178"/>
      </c>
      <c r="R1144" s="4">
        <f t="shared" si="179"/>
      </c>
    </row>
    <row r="1145" spans="5:18" ht="15">
      <c r="E1145" s="4">
        <f t="shared" si="170"/>
      </c>
      <c r="F1145" s="4">
        <f t="shared" si="171"/>
      </c>
      <c r="H1145" s="4">
        <f t="shared" si="172"/>
      </c>
      <c r="I1145" s="4">
        <f t="shared" si="173"/>
      </c>
      <c r="K1145" s="4">
        <f t="shared" si="174"/>
      </c>
      <c r="L1145" s="4">
        <f t="shared" si="175"/>
      </c>
      <c r="N1145" s="4">
        <f t="shared" si="176"/>
      </c>
      <c r="O1145" s="4">
        <f t="shared" si="177"/>
      </c>
      <c r="Q1145" s="4">
        <f t="shared" si="178"/>
      </c>
      <c r="R1145" s="4">
        <f t="shared" si="179"/>
      </c>
    </row>
    <row r="1146" spans="5:18" ht="15">
      <c r="E1146" s="4">
        <f t="shared" si="170"/>
      </c>
      <c r="F1146" s="4">
        <f t="shared" si="171"/>
      </c>
      <c r="H1146" s="4">
        <f t="shared" si="172"/>
      </c>
      <c r="I1146" s="4">
        <f t="shared" si="173"/>
      </c>
      <c r="K1146" s="4">
        <f t="shared" si="174"/>
      </c>
      <c r="L1146" s="4">
        <f t="shared" si="175"/>
      </c>
      <c r="N1146" s="4">
        <f t="shared" si="176"/>
      </c>
      <c r="O1146" s="4">
        <f t="shared" si="177"/>
      </c>
      <c r="Q1146" s="4">
        <f t="shared" si="178"/>
      </c>
      <c r="R1146" s="4">
        <f t="shared" si="179"/>
      </c>
    </row>
    <row r="1147" spans="5:18" ht="15">
      <c r="E1147" s="4">
        <f t="shared" si="170"/>
      </c>
      <c r="F1147" s="4">
        <f t="shared" si="171"/>
      </c>
      <c r="H1147" s="4">
        <f t="shared" si="172"/>
      </c>
      <c r="I1147" s="4">
        <f t="shared" si="173"/>
      </c>
      <c r="K1147" s="4">
        <f t="shared" si="174"/>
      </c>
      <c r="L1147" s="4">
        <f t="shared" si="175"/>
      </c>
      <c r="N1147" s="4">
        <f t="shared" si="176"/>
      </c>
      <c r="O1147" s="4">
        <f t="shared" si="177"/>
      </c>
      <c r="Q1147" s="4">
        <f t="shared" si="178"/>
      </c>
      <c r="R1147" s="4">
        <f t="shared" si="179"/>
      </c>
    </row>
    <row r="1148" spans="5:18" ht="15">
      <c r="E1148" s="4">
        <f t="shared" si="170"/>
      </c>
      <c r="F1148" s="4">
        <f t="shared" si="171"/>
      </c>
      <c r="H1148" s="4">
        <f t="shared" si="172"/>
      </c>
      <c r="I1148" s="4">
        <f t="shared" si="173"/>
      </c>
      <c r="K1148" s="4">
        <f t="shared" si="174"/>
      </c>
      <c r="L1148" s="4">
        <f t="shared" si="175"/>
      </c>
      <c r="N1148" s="4">
        <f t="shared" si="176"/>
      </c>
      <c r="O1148" s="4">
        <f t="shared" si="177"/>
      </c>
      <c r="Q1148" s="4">
        <f t="shared" si="178"/>
      </c>
      <c r="R1148" s="4">
        <f t="shared" si="179"/>
      </c>
    </row>
    <row r="1149" spans="5:18" ht="15">
      <c r="E1149" s="4">
        <f t="shared" si="170"/>
      </c>
      <c r="F1149" s="4">
        <f t="shared" si="171"/>
      </c>
      <c r="H1149" s="4">
        <f t="shared" si="172"/>
      </c>
      <c r="I1149" s="4">
        <f t="shared" si="173"/>
      </c>
      <c r="K1149" s="4">
        <f t="shared" si="174"/>
      </c>
      <c r="L1149" s="4">
        <f t="shared" si="175"/>
      </c>
      <c r="N1149" s="4">
        <f t="shared" si="176"/>
      </c>
      <c r="O1149" s="4">
        <f t="shared" si="177"/>
      </c>
      <c r="Q1149" s="4">
        <f t="shared" si="178"/>
      </c>
      <c r="R1149" s="4">
        <f t="shared" si="179"/>
      </c>
    </row>
    <row r="1150" spans="5:18" ht="15">
      <c r="E1150" s="4">
        <f t="shared" si="170"/>
      </c>
      <c r="F1150" s="4">
        <f t="shared" si="171"/>
      </c>
      <c r="H1150" s="4">
        <f t="shared" si="172"/>
      </c>
      <c r="I1150" s="4">
        <f t="shared" si="173"/>
      </c>
      <c r="K1150" s="4">
        <f t="shared" si="174"/>
      </c>
      <c r="L1150" s="4">
        <f t="shared" si="175"/>
      </c>
      <c r="N1150" s="4">
        <f t="shared" si="176"/>
      </c>
      <c r="O1150" s="4">
        <f t="shared" si="177"/>
      </c>
      <c r="Q1150" s="4">
        <f t="shared" si="178"/>
      </c>
      <c r="R1150" s="4">
        <f t="shared" si="179"/>
      </c>
    </row>
    <row r="1151" spans="5:18" ht="15">
      <c r="E1151" s="4">
        <f t="shared" si="170"/>
      </c>
      <c r="F1151" s="4">
        <f t="shared" si="171"/>
      </c>
      <c r="H1151" s="4">
        <f t="shared" si="172"/>
      </c>
      <c r="I1151" s="4">
        <f t="shared" si="173"/>
      </c>
      <c r="K1151" s="4">
        <f t="shared" si="174"/>
      </c>
      <c r="L1151" s="4">
        <f t="shared" si="175"/>
      </c>
      <c r="N1151" s="4">
        <f t="shared" si="176"/>
      </c>
      <c r="O1151" s="4">
        <f t="shared" si="177"/>
      </c>
      <c r="Q1151" s="4">
        <f t="shared" si="178"/>
      </c>
      <c r="R1151" s="4">
        <f t="shared" si="179"/>
      </c>
    </row>
    <row r="1152" spans="5:18" ht="15">
      <c r="E1152" s="4">
        <f t="shared" si="170"/>
      </c>
      <c r="F1152" s="4">
        <f t="shared" si="171"/>
      </c>
      <c r="H1152" s="4">
        <f t="shared" si="172"/>
      </c>
      <c r="I1152" s="4">
        <f t="shared" si="173"/>
      </c>
      <c r="K1152" s="4">
        <f t="shared" si="174"/>
      </c>
      <c r="L1152" s="4">
        <f t="shared" si="175"/>
      </c>
      <c r="N1152" s="4">
        <f t="shared" si="176"/>
      </c>
      <c r="O1152" s="4">
        <f t="shared" si="177"/>
      </c>
      <c r="Q1152" s="4">
        <f t="shared" si="178"/>
      </c>
      <c r="R1152" s="4">
        <f t="shared" si="179"/>
      </c>
    </row>
    <row r="1153" spans="5:18" ht="15">
      <c r="E1153" s="4">
        <f aca="true" t="shared" si="180" ref="E1153:E1201">IF(NOT(ISBLANK($D1153)),$D1153,"")</f>
      </c>
      <c r="F1153" s="4">
        <f aca="true" t="shared" si="181" ref="F1153:F1201">IF(AND($B1153&gt;=-1,$B1153&lt;=0.137,NOT(ISBLANK($B1153))),$E1153,"")</f>
      </c>
      <c r="H1153" s="4">
        <f aca="true" t="shared" si="182" ref="H1153:H1201">IF(NOT(ISBLANK($D1153)),$D1153,"")</f>
      </c>
      <c r="I1153" s="4">
        <f aca="true" t="shared" si="183" ref="I1153:I1201">IF(AND($B1153&gt;=5.5,$B1153&lt;=6.5,NOT(ISBLANK($B1153))),$E1153,"")</f>
      </c>
      <c r="K1153" s="4">
        <f aca="true" t="shared" si="184" ref="K1153:K1201">IF(NOT(ISBLANK($D1153)),$D1153,"")</f>
      </c>
      <c r="L1153" s="4">
        <f aca="true" t="shared" si="185" ref="L1153:L1201">IF(AND($B1153&gt;=19,$B1153&lt;=23,NOT(ISBLANK($B1153))),$E1153,"")</f>
      </c>
      <c r="N1153" s="4">
        <f aca="true" t="shared" si="186" ref="N1153:N1201">IF(NOT(ISBLANK($D1153)),$D1153,"")</f>
      </c>
      <c r="O1153" s="4">
        <f aca="true" t="shared" si="187" ref="O1153:O1201">IF(AND($B1153&gt;=40,$B1153&lt;=42,NOT(ISBLANK($B1153))),$E1153,"")</f>
      </c>
      <c r="Q1153" s="4">
        <f aca="true" t="shared" si="188" ref="Q1153:Q1201">N1153</f>
      </c>
      <c r="R1153" s="4">
        <f aca="true" t="shared" si="189" ref="R1153:R1201">IF(AND($B1153&gt;115,$B1153&lt;130,NOT(ISBLANK($B1153))),$E1153,"")</f>
      </c>
    </row>
    <row r="1154" spans="5:18" ht="15">
      <c r="E1154" s="4">
        <f t="shared" si="180"/>
      </c>
      <c r="F1154" s="4">
        <f t="shared" si="181"/>
      </c>
      <c r="H1154" s="4">
        <f t="shared" si="182"/>
      </c>
      <c r="I1154" s="4">
        <f t="shared" si="183"/>
      </c>
      <c r="K1154" s="4">
        <f t="shared" si="184"/>
      </c>
      <c r="L1154" s="4">
        <f t="shared" si="185"/>
      </c>
      <c r="N1154" s="4">
        <f t="shared" si="186"/>
      </c>
      <c r="O1154" s="4">
        <f t="shared" si="187"/>
      </c>
      <c r="Q1154" s="4">
        <f t="shared" si="188"/>
      </c>
      <c r="R1154" s="4">
        <f t="shared" si="189"/>
      </c>
    </row>
    <row r="1155" spans="5:18" ht="15">
      <c r="E1155" s="4">
        <f t="shared" si="180"/>
      </c>
      <c r="F1155" s="4">
        <f t="shared" si="181"/>
      </c>
      <c r="H1155" s="4">
        <f t="shared" si="182"/>
      </c>
      <c r="I1155" s="4">
        <f t="shared" si="183"/>
      </c>
      <c r="K1155" s="4">
        <f t="shared" si="184"/>
      </c>
      <c r="L1155" s="4">
        <f t="shared" si="185"/>
      </c>
      <c r="N1155" s="4">
        <f t="shared" si="186"/>
      </c>
      <c r="O1155" s="4">
        <f t="shared" si="187"/>
      </c>
      <c r="Q1155" s="4">
        <f t="shared" si="188"/>
      </c>
      <c r="R1155" s="4">
        <f t="shared" si="189"/>
      </c>
    </row>
    <row r="1156" spans="5:18" ht="15">
      <c r="E1156" s="4">
        <f t="shared" si="180"/>
      </c>
      <c r="F1156" s="4">
        <f t="shared" si="181"/>
      </c>
      <c r="H1156" s="4">
        <f t="shared" si="182"/>
      </c>
      <c r="I1156" s="4">
        <f t="shared" si="183"/>
      </c>
      <c r="K1156" s="4">
        <f t="shared" si="184"/>
      </c>
      <c r="L1156" s="4">
        <f t="shared" si="185"/>
      </c>
      <c r="N1156" s="4">
        <f t="shared" si="186"/>
      </c>
      <c r="O1156" s="4">
        <f t="shared" si="187"/>
      </c>
      <c r="Q1156" s="4">
        <f t="shared" si="188"/>
      </c>
      <c r="R1156" s="4">
        <f t="shared" si="189"/>
      </c>
    </row>
    <row r="1157" spans="5:18" ht="15">
      <c r="E1157" s="4">
        <f t="shared" si="180"/>
      </c>
      <c r="F1157" s="4">
        <f t="shared" si="181"/>
      </c>
      <c r="H1157" s="4">
        <f t="shared" si="182"/>
      </c>
      <c r="I1157" s="4">
        <f t="shared" si="183"/>
      </c>
      <c r="K1157" s="4">
        <f t="shared" si="184"/>
      </c>
      <c r="L1157" s="4">
        <f t="shared" si="185"/>
      </c>
      <c r="N1157" s="4">
        <f t="shared" si="186"/>
      </c>
      <c r="O1157" s="4">
        <f t="shared" si="187"/>
      </c>
      <c r="Q1157" s="4">
        <f t="shared" si="188"/>
      </c>
      <c r="R1157" s="4">
        <f t="shared" si="189"/>
      </c>
    </row>
    <row r="1158" spans="5:18" ht="15">
      <c r="E1158" s="4">
        <f t="shared" si="180"/>
      </c>
      <c r="F1158" s="4">
        <f t="shared" si="181"/>
      </c>
      <c r="H1158" s="4">
        <f t="shared" si="182"/>
      </c>
      <c r="I1158" s="4">
        <f t="shared" si="183"/>
      </c>
      <c r="K1158" s="4">
        <f t="shared" si="184"/>
      </c>
      <c r="L1158" s="4">
        <f t="shared" si="185"/>
      </c>
      <c r="N1158" s="4">
        <f t="shared" si="186"/>
      </c>
      <c r="O1158" s="4">
        <f t="shared" si="187"/>
      </c>
      <c r="Q1158" s="4">
        <f t="shared" si="188"/>
      </c>
      <c r="R1158" s="4">
        <f t="shared" si="189"/>
      </c>
    </row>
    <row r="1159" spans="5:18" ht="15">
      <c r="E1159" s="4">
        <f t="shared" si="180"/>
      </c>
      <c r="F1159" s="4">
        <f t="shared" si="181"/>
      </c>
      <c r="H1159" s="4">
        <f t="shared" si="182"/>
      </c>
      <c r="I1159" s="4">
        <f t="shared" si="183"/>
      </c>
      <c r="K1159" s="4">
        <f t="shared" si="184"/>
      </c>
      <c r="L1159" s="4">
        <f t="shared" si="185"/>
      </c>
      <c r="N1159" s="4">
        <f t="shared" si="186"/>
      </c>
      <c r="O1159" s="4">
        <f t="shared" si="187"/>
      </c>
      <c r="Q1159" s="4">
        <f t="shared" si="188"/>
      </c>
      <c r="R1159" s="4">
        <f t="shared" si="189"/>
      </c>
    </row>
    <row r="1160" spans="5:18" ht="15">
      <c r="E1160" s="4">
        <f t="shared" si="180"/>
      </c>
      <c r="F1160" s="4">
        <f t="shared" si="181"/>
      </c>
      <c r="H1160" s="4">
        <f t="shared" si="182"/>
      </c>
      <c r="I1160" s="4">
        <f t="shared" si="183"/>
      </c>
      <c r="K1160" s="4">
        <f t="shared" si="184"/>
      </c>
      <c r="L1160" s="4">
        <f t="shared" si="185"/>
      </c>
      <c r="N1160" s="4">
        <f t="shared" si="186"/>
      </c>
      <c r="O1160" s="4">
        <f t="shared" si="187"/>
      </c>
      <c r="Q1160" s="4">
        <f t="shared" si="188"/>
      </c>
      <c r="R1160" s="4">
        <f t="shared" si="189"/>
      </c>
    </row>
    <row r="1161" spans="5:18" ht="15">
      <c r="E1161" s="4">
        <f t="shared" si="180"/>
      </c>
      <c r="F1161" s="4">
        <f t="shared" si="181"/>
      </c>
      <c r="H1161" s="4">
        <f t="shared" si="182"/>
      </c>
      <c r="I1161" s="4">
        <f t="shared" si="183"/>
      </c>
      <c r="K1161" s="4">
        <f t="shared" si="184"/>
      </c>
      <c r="L1161" s="4">
        <f t="shared" si="185"/>
      </c>
      <c r="N1161" s="4">
        <f t="shared" si="186"/>
      </c>
      <c r="O1161" s="4">
        <f t="shared" si="187"/>
      </c>
      <c r="Q1161" s="4">
        <f t="shared" si="188"/>
      </c>
      <c r="R1161" s="4">
        <f t="shared" si="189"/>
      </c>
    </row>
    <row r="1162" spans="5:18" ht="15">
      <c r="E1162" s="4">
        <f t="shared" si="180"/>
      </c>
      <c r="F1162" s="4">
        <f t="shared" si="181"/>
      </c>
      <c r="H1162" s="4">
        <f t="shared" si="182"/>
      </c>
      <c r="I1162" s="4">
        <f t="shared" si="183"/>
      </c>
      <c r="K1162" s="4">
        <f t="shared" si="184"/>
      </c>
      <c r="L1162" s="4">
        <f t="shared" si="185"/>
      </c>
      <c r="N1162" s="4">
        <f t="shared" si="186"/>
      </c>
      <c r="O1162" s="4">
        <f t="shared" si="187"/>
      </c>
      <c r="Q1162" s="4">
        <f t="shared" si="188"/>
      </c>
      <c r="R1162" s="4">
        <f t="shared" si="189"/>
      </c>
    </row>
    <row r="1163" spans="5:18" ht="15">
      <c r="E1163" s="4">
        <f t="shared" si="180"/>
      </c>
      <c r="F1163" s="4">
        <f t="shared" si="181"/>
      </c>
      <c r="H1163" s="4">
        <f t="shared" si="182"/>
      </c>
      <c r="I1163" s="4">
        <f t="shared" si="183"/>
      </c>
      <c r="K1163" s="4">
        <f t="shared" si="184"/>
      </c>
      <c r="L1163" s="4">
        <f t="shared" si="185"/>
      </c>
      <c r="N1163" s="4">
        <f t="shared" si="186"/>
      </c>
      <c r="O1163" s="4">
        <f t="shared" si="187"/>
      </c>
      <c r="Q1163" s="4">
        <f t="shared" si="188"/>
      </c>
      <c r="R1163" s="4">
        <f t="shared" si="189"/>
      </c>
    </row>
    <row r="1164" spans="5:18" ht="15">
      <c r="E1164" s="4">
        <f t="shared" si="180"/>
      </c>
      <c r="F1164" s="4">
        <f t="shared" si="181"/>
      </c>
      <c r="H1164" s="4">
        <f t="shared" si="182"/>
      </c>
      <c r="I1164" s="4">
        <f t="shared" si="183"/>
      </c>
      <c r="K1164" s="4">
        <f t="shared" si="184"/>
      </c>
      <c r="L1164" s="4">
        <f t="shared" si="185"/>
      </c>
      <c r="N1164" s="4">
        <f t="shared" si="186"/>
      </c>
      <c r="O1164" s="4">
        <f t="shared" si="187"/>
      </c>
      <c r="Q1164" s="4">
        <f t="shared" si="188"/>
      </c>
      <c r="R1164" s="4">
        <f t="shared" si="189"/>
      </c>
    </row>
    <row r="1165" spans="5:18" ht="15">
      <c r="E1165" s="4">
        <f t="shared" si="180"/>
      </c>
      <c r="F1165" s="4">
        <f t="shared" si="181"/>
      </c>
      <c r="H1165" s="4">
        <f t="shared" si="182"/>
      </c>
      <c r="I1165" s="4">
        <f t="shared" si="183"/>
      </c>
      <c r="K1165" s="4">
        <f t="shared" si="184"/>
      </c>
      <c r="L1165" s="4">
        <f t="shared" si="185"/>
      </c>
      <c r="N1165" s="4">
        <f t="shared" si="186"/>
      </c>
      <c r="O1165" s="4">
        <f t="shared" si="187"/>
      </c>
      <c r="Q1165" s="4">
        <f t="shared" si="188"/>
      </c>
      <c r="R1165" s="4">
        <f t="shared" si="189"/>
      </c>
    </row>
    <row r="1166" spans="5:18" ht="15">
      <c r="E1166" s="4">
        <f t="shared" si="180"/>
      </c>
      <c r="F1166" s="4">
        <f t="shared" si="181"/>
      </c>
      <c r="H1166" s="4">
        <f t="shared" si="182"/>
      </c>
      <c r="I1166" s="4">
        <f t="shared" si="183"/>
      </c>
      <c r="K1166" s="4">
        <f t="shared" si="184"/>
      </c>
      <c r="L1166" s="4">
        <f t="shared" si="185"/>
      </c>
      <c r="N1166" s="4">
        <f t="shared" si="186"/>
      </c>
      <c r="O1166" s="4">
        <f t="shared" si="187"/>
      </c>
      <c r="Q1166" s="4">
        <f t="shared" si="188"/>
      </c>
      <c r="R1166" s="4">
        <f t="shared" si="189"/>
      </c>
    </row>
    <row r="1167" spans="5:18" ht="15">
      <c r="E1167" s="4">
        <f t="shared" si="180"/>
      </c>
      <c r="F1167" s="4">
        <f t="shared" si="181"/>
      </c>
      <c r="H1167" s="4">
        <f t="shared" si="182"/>
      </c>
      <c r="I1167" s="4">
        <f t="shared" si="183"/>
      </c>
      <c r="K1167" s="4">
        <f t="shared" si="184"/>
      </c>
      <c r="L1167" s="4">
        <f t="shared" si="185"/>
      </c>
      <c r="N1167" s="4">
        <f t="shared" si="186"/>
      </c>
      <c r="O1167" s="4">
        <f t="shared" si="187"/>
      </c>
      <c r="Q1167" s="4">
        <f t="shared" si="188"/>
      </c>
      <c r="R1167" s="4">
        <f t="shared" si="189"/>
      </c>
    </row>
    <row r="1168" spans="5:18" ht="15">
      <c r="E1168" s="4">
        <f t="shared" si="180"/>
      </c>
      <c r="F1168" s="4">
        <f t="shared" si="181"/>
      </c>
      <c r="H1168" s="4">
        <f t="shared" si="182"/>
      </c>
      <c r="I1168" s="4">
        <f t="shared" si="183"/>
      </c>
      <c r="K1168" s="4">
        <f t="shared" si="184"/>
      </c>
      <c r="L1168" s="4">
        <f t="shared" si="185"/>
      </c>
      <c r="N1168" s="4">
        <f t="shared" si="186"/>
      </c>
      <c r="O1168" s="4">
        <f t="shared" si="187"/>
      </c>
      <c r="Q1168" s="4">
        <f t="shared" si="188"/>
      </c>
      <c r="R1168" s="4">
        <f t="shared" si="189"/>
      </c>
    </row>
    <row r="1169" spans="5:18" ht="15">
      <c r="E1169" s="4">
        <f t="shared" si="180"/>
      </c>
      <c r="F1169" s="4">
        <f t="shared" si="181"/>
      </c>
      <c r="H1169" s="4">
        <f t="shared" si="182"/>
      </c>
      <c r="I1169" s="4">
        <f t="shared" si="183"/>
      </c>
      <c r="K1169" s="4">
        <f t="shared" si="184"/>
      </c>
      <c r="L1169" s="4">
        <f t="shared" si="185"/>
      </c>
      <c r="N1169" s="4">
        <f t="shared" si="186"/>
      </c>
      <c r="O1169" s="4">
        <f t="shared" si="187"/>
      </c>
      <c r="Q1169" s="4">
        <f t="shared" si="188"/>
      </c>
      <c r="R1169" s="4">
        <f t="shared" si="189"/>
      </c>
    </row>
    <row r="1170" spans="5:18" ht="15">
      <c r="E1170" s="4">
        <f t="shared" si="180"/>
      </c>
      <c r="F1170" s="4">
        <f t="shared" si="181"/>
      </c>
      <c r="H1170" s="4">
        <f t="shared" si="182"/>
      </c>
      <c r="I1170" s="4">
        <f t="shared" si="183"/>
      </c>
      <c r="K1170" s="4">
        <f t="shared" si="184"/>
      </c>
      <c r="L1170" s="4">
        <f t="shared" si="185"/>
      </c>
      <c r="N1170" s="4">
        <f t="shared" si="186"/>
      </c>
      <c r="O1170" s="4">
        <f t="shared" si="187"/>
      </c>
      <c r="Q1170" s="4">
        <f t="shared" si="188"/>
      </c>
      <c r="R1170" s="4">
        <f t="shared" si="189"/>
      </c>
    </row>
    <row r="1171" spans="5:18" ht="15">
      <c r="E1171" s="4">
        <f t="shared" si="180"/>
      </c>
      <c r="F1171" s="4">
        <f t="shared" si="181"/>
      </c>
      <c r="H1171" s="4">
        <f t="shared" si="182"/>
      </c>
      <c r="I1171" s="4">
        <f t="shared" si="183"/>
      </c>
      <c r="K1171" s="4">
        <f t="shared" si="184"/>
      </c>
      <c r="L1171" s="4">
        <f t="shared" si="185"/>
      </c>
      <c r="N1171" s="4">
        <f t="shared" si="186"/>
      </c>
      <c r="O1171" s="4">
        <f t="shared" si="187"/>
      </c>
      <c r="Q1171" s="4">
        <f t="shared" si="188"/>
      </c>
      <c r="R1171" s="4">
        <f t="shared" si="189"/>
      </c>
    </row>
    <row r="1172" spans="5:18" ht="15">
      <c r="E1172" s="4">
        <f t="shared" si="180"/>
      </c>
      <c r="F1172" s="4">
        <f t="shared" si="181"/>
      </c>
      <c r="H1172" s="4">
        <f t="shared" si="182"/>
      </c>
      <c r="I1172" s="4">
        <f t="shared" si="183"/>
      </c>
      <c r="K1172" s="4">
        <f t="shared" si="184"/>
      </c>
      <c r="L1172" s="4">
        <f t="shared" si="185"/>
      </c>
      <c r="N1172" s="4">
        <f t="shared" si="186"/>
      </c>
      <c r="O1172" s="4">
        <f t="shared" si="187"/>
      </c>
      <c r="Q1172" s="4">
        <f t="shared" si="188"/>
      </c>
      <c r="R1172" s="4">
        <f t="shared" si="189"/>
      </c>
    </row>
    <row r="1173" spans="5:18" ht="15">
      <c r="E1173" s="4">
        <f t="shared" si="180"/>
      </c>
      <c r="F1173" s="4">
        <f t="shared" si="181"/>
      </c>
      <c r="H1173" s="4">
        <f t="shared" si="182"/>
      </c>
      <c r="I1173" s="4">
        <f t="shared" si="183"/>
      </c>
      <c r="K1173" s="4">
        <f t="shared" si="184"/>
      </c>
      <c r="L1173" s="4">
        <f t="shared" si="185"/>
      </c>
      <c r="N1173" s="4">
        <f t="shared" si="186"/>
      </c>
      <c r="O1173" s="4">
        <f t="shared" si="187"/>
      </c>
      <c r="Q1173" s="4">
        <f t="shared" si="188"/>
      </c>
      <c r="R1173" s="4">
        <f t="shared" si="189"/>
      </c>
    </row>
    <row r="1174" spans="5:18" ht="15">
      <c r="E1174" s="4">
        <f t="shared" si="180"/>
      </c>
      <c r="F1174" s="4">
        <f t="shared" si="181"/>
      </c>
      <c r="H1174" s="4">
        <f t="shared" si="182"/>
      </c>
      <c r="I1174" s="4">
        <f t="shared" si="183"/>
      </c>
      <c r="K1174" s="4">
        <f t="shared" si="184"/>
      </c>
      <c r="L1174" s="4">
        <f t="shared" si="185"/>
      </c>
      <c r="N1174" s="4">
        <f t="shared" si="186"/>
      </c>
      <c r="O1174" s="4">
        <f t="shared" si="187"/>
      </c>
      <c r="Q1174" s="4">
        <f t="shared" si="188"/>
      </c>
      <c r="R1174" s="4">
        <f t="shared" si="189"/>
      </c>
    </row>
    <row r="1175" spans="5:18" ht="15">
      <c r="E1175" s="4">
        <f t="shared" si="180"/>
      </c>
      <c r="F1175" s="4">
        <f t="shared" si="181"/>
      </c>
      <c r="H1175" s="4">
        <f t="shared" si="182"/>
      </c>
      <c r="I1175" s="4">
        <f t="shared" si="183"/>
      </c>
      <c r="K1175" s="4">
        <f t="shared" si="184"/>
      </c>
      <c r="L1175" s="4">
        <f t="shared" si="185"/>
      </c>
      <c r="N1175" s="4">
        <f t="shared" si="186"/>
      </c>
      <c r="O1175" s="4">
        <f t="shared" si="187"/>
      </c>
      <c r="Q1175" s="4">
        <f t="shared" si="188"/>
      </c>
      <c r="R1175" s="4">
        <f t="shared" si="189"/>
      </c>
    </row>
    <row r="1176" spans="5:18" ht="15">
      <c r="E1176" s="4">
        <f t="shared" si="180"/>
      </c>
      <c r="F1176" s="4">
        <f t="shared" si="181"/>
      </c>
      <c r="H1176" s="4">
        <f t="shared" si="182"/>
      </c>
      <c r="I1176" s="4">
        <f t="shared" si="183"/>
      </c>
      <c r="K1176" s="4">
        <f t="shared" si="184"/>
      </c>
      <c r="L1176" s="4">
        <f t="shared" si="185"/>
      </c>
      <c r="N1176" s="4">
        <f t="shared" si="186"/>
      </c>
      <c r="O1176" s="4">
        <f t="shared" si="187"/>
      </c>
      <c r="Q1176" s="4">
        <f t="shared" si="188"/>
      </c>
      <c r="R1176" s="4">
        <f t="shared" si="189"/>
      </c>
    </row>
    <row r="1177" spans="5:18" ht="15">
      <c r="E1177" s="4">
        <f t="shared" si="180"/>
      </c>
      <c r="F1177" s="4">
        <f t="shared" si="181"/>
      </c>
      <c r="H1177" s="4">
        <f t="shared" si="182"/>
      </c>
      <c r="I1177" s="4">
        <f t="shared" si="183"/>
      </c>
      <c r="K1177" s="4">
        <f t="shared" si="184"/>
      </c>
      <c r="L1177" s="4">
        <f t="shared" si="185"/>
      </c>
      <c r="N1177" s="4">
        <f t="shared" si="186"/>
      </c>
      <c r="O1177" s="4">
        <f t="shared" si="187"/>
      </c>
      <c r="Q1177" s="4">
        <f t="shared" si="188"/>
      </c>
      <c r="R1177" s="4">
        <f t="shared" si="189"/>
      </c>
    </row>
    <row r="1178" spans="5:18" ht="15">
      <c r="E1178" s="4">
        <f t="shared" si="180"/>
      </c>
      <c r="F1178" s="4">
        <f t="shared" si="181"/>
      </c>
      <c r="H1178" s="4">
        <f t="shared" si="182"/>
      </c>
      <c r="I1178" s="4">
        <f t="shared" si="183"/>
      </c>
      <c r="K1178" s="4">
        <f t="shared" si="184"/>
      </c>
      <c r="L1178" s="4">
        <f t="shared" si="185"/>
      </c>
      <c r="N1178" s="4">
        <f t="shared" si="186"/>
      </c>
      <c r="O1178" s="4">
        <f t="shared" si="187"/>
      </c>
      <c r="Q1178" s="4">
        <f t="shared" si="188"/>
      </c>
      <c r="R1178" s="4">
        <f t="shared" si="189"/>
      </c>
    </row>
    <row r="1179" spans="5:18" ht="15">
      <c r="E1179" s="4">
        <f t="shared" si="180"/>
      </c>
      <c r="F1179" s="4">
        <f t="shared" si="181"/>
      </c>
      <c r="H1179" s="4">
        <f t="shared" si="182"/>
      </c>
      <c r="I1179" s="4">
        <f t="shared" si="183"/>
      </c>
      <c r="K1179" s="4">
        <f t="shared" si="184"/>
      </c>
      <c r="L1179" s="4">
        <f t="shared" si="185"/>
      </c>
      <c r="N1179" s="4">
        <f t="shared" si="186"/>
      </c>
      <c r="O1179" s="4">
        <f t="shared" si="187"/>
      </c>
      <c r="Q1179" s="4">
        <f t="shared" si="188"/>
      </c>
      <c r="R1179" s="4">
        <f t="shared" si="189"/>
      </c>
    </row>
    <row r="1180" spans="5:18" ht="15">
      <c r="E1180" s="4">
        <f t="shared" si="180"/>
      </c>
      <c r="F1180" s="4">
        <f t="shared" si="181"/>
      </c>
      <c r="H1180" s="4">
        <f t="shared" si="182"/>
      </c>
      <c r="I1180" s="4">
        <f t="shared" si="183"/>
      </c>
      <c r="K1180" s="4">
        <f t="shared" si="184"/>
      </c>
      <c r="L1180" s="4">
        <f t="shared" si="185"/>
      </c>
      <c r="N1180" s="4">
        <f t="shared" si="186"/>
      </c>
      <c r="O1180" s="4">
        <f t="shared" si="187"/>
      </c>
      <c r="Q1180" s="4">
        <f t="shared" si="188"/>
      </c>
      <c r="R1180" s="4">
        <f t="shared" si="189"/>
      </c>
    </row>
    <row r="1181" spans="5:18" ht="15">
      <c r="E1181" s="4">
        <f t="shared" si="180"/>
      </c>
      <c r="F1181" s="4">
        <f t="shared" si="181"/>
      </c>
      <c r="H1181" s="4">
        <f t="shared" si="182"/>
      </c>
      <c r="I1181" s="4">
        <f t="shared" si="183"/>
      </c>
      <c r="K1181" s="4">
        <f t="shared" si="184"/>
      </c>
      <c r="L1181" s="4">
        <f t="shared" si="185"/>
      </c>
      <c r="N1181" s="4">
        <f t="shared" si="186"/>
      </c>
      <c r="O1181" s="4">
        <f t="shared" si="187"/>
      </c>
      <c r="Q1181" s="4">
        <f t="shared" si="188"/>
      </c>
      <c r="R1181" s="4">
        <f t="shared" si="189"/>
      </c>
    </row>
    <row r="1182" spans="5:18" ht="15">
      <c r="E1182" s="4">
        <f t="shared" si="180"/>
      </c>
      <c r="F1182" s="4">
        <f t="shared" si="181"/>
      </c>
      <c r="H1182" s="4">
        <f t="shared" si="182"/>
      </c>
      <c r="I1182" s="4">
        <f t="shared" si="183"/>
      </c>
      <c r="K1182" s="4">
        <f t="shared" si="184"/>
      </c>
      <c r="L1182" s="4">
        <f t="shared" si="185"/>
      </c>
      <c r="N1182" s="4">
        <f t="shared" si="186"/>
      </c>
      <c r="O1182" s="4">
        <f t="shared" si="187"/>
      </c>
      <c r="Q1182" s="4">
        <f t="shared" si="188"/>
      </c>
      <c r="R1182" s="4">
        <f t="shared" si="189"/>
      </c>
    </row>
    <row r="1183" spans="5:18" ht="15">
      <c r="E1183" s="4">
        <f t="shared" si="180"/>
      </c>
      <c r="F1183" s="4">
        <f t="shared" si="181"/>
      </c>
      <c r="H1183" s="4">
        <f t="shared" si="182"/>
      </c>
      <c r="I1183" s="4">
        <f t="shared" si="183"/>
      </c>
      <c r="K1183" s="4">
        <f t="shared" si="184"/>
      </c>
      <c r="L1183" s="4">
        <f t="shared" si="185"/>
      </c>
      <c r="N1183" s="4">
        <f t="shared" si="186"/>
      </c>
      <c r="O1183" s="4">
        <f t="shared" si="187"/>
      </c>
      <c r="Q1183" s="4">
        <f t="shared" si="188"/>
      </c>
      <c r="R1183" s="4">
        <f t="shared" si="189"/>
      </c>
    </row>
    <row r="1184" spans="5:18" ht="15">
      <c r="E1184" s="4">
        <f t="shared" si="180"/>
      </c>
      <c r="F1184" s="4">
        <f t="shared" si="181"/>
      </c>
      <c r="H1184" s="4">
        <f t="shared" si="182"/>
      </c>
      <c r="I1184" s="4">
        <f t="shared" si="183"/>
      </c>
      <c r="K1184" s="4">
        <f t="shared" si="184"/>
      </c>
      <c r="L1184" s="4">
        <f t="shared" si="185"/>
      </c>
      <c r="N1184" s="4">
        <f t="shared" si="186"/>
      </c>
      <c r="O1184" s="4">
        <f t="shared" si="187"/>
      </c>
      <c r="Q1184" s="4">
        <f t="shared" si="188"/>
      </c>
      <c r="R1184" s="4">
        <f t="shared" si="189"/>
      </c>
    </row>
    <row r="1185" spans="5:18" ht="15">
      <c r="E1185" s="4">
        <f t="shared" si="180"/>
      </c>
      <c r="F1185" s="4">
        <f t="shared" si="181"/>
      </c>
      <c r="H1185" s="4">
        <f t="shared" si="182"/>
      </c>
      <c r="I1185" s="4">
        <f t="shared" si="183"/>
      </c>
      <c r="K1185" s="4">
        <f t="shared" si="184"/>
      </c>
      <c r="L1185" s="4">
        <f t="shared" si="185"/>
      </c>
      <c r="N1185" s="4">
        <f t="shared" si="186"/>
      </c>
      <c r="O1185" s="4">
        <f t="shared" si="187"/>
      </c>
      <c r="Q1185" s="4">
        <f t="shared" si="188"/>
      </c>
      <c r="R1185" s="4">
        <f t="shared" si="189"/>
      </c>
    </row>
    <row r="1186" spans="5:18" ht="15">
      <c r="E1186" s="4">
        <f t="shared" si="180"/>
      </c>
      <c r="F1186" s="4">
        <f t="shared" si="181"/>
      </c>
      <c r="H1186" s="4">
        <f t="shared" si="182"/>
      </c>
      <c r="I1186" s="4">
        <f t="shared" si="183"/>
      </c>
      <c r="K1186" s="4">
        <f t="shared" si="184"/>
      </c>
      <c r="L1186" s="4">
        <f t="shared" si="185"/>
      </c>
      <c r="N1186" s="4">
        <f t="shared" si="186"/>
      </c>
      <c r="O1186" s="4">
        <f t="shared" si="187"/>
      </c>
      <c r="Q1186" s="4">
        <f t="shared" si="188"/>
      </c>
      <c r="R1186" s="4">
        <f t="shared" si="189"/>
      </c>
    </row>
    <row r="1187" spans="5:18" ht="15">
      <c r="E1187" s="4">
        <f t="shared" si="180"/>
      </c>
      <c r="F1187" s="4">
        <f t="shared" si="181"/>
      </c>
      <c r="H1187" s="4">
        <f t="shared" si="182"/>
      </c>
      <c r="I1187" s="4">
        <f t="shared" si="183"/>
      </c>
      <c r="K1187" s="4">
        <f t="shared" si="184"/>
      </c>
      <c r="L1187" s="4">
        <f t="shared" si="185"/>
      </c>
      <c r="N1187" s="4">
        <f t="shared" si="186"/>
      </c>
      <c r="O1187" s="4">
        <f t="shared" si="187"/>
      </c>
      <c r="Q1187" s="4">
        <f t="shared" si="188"/>
      </c>
      <c r="R1187" s="4">
        <f t="shared" si="189"/>
      </c>
    </row>
    <row r="1188" spans="5:18" ht="15">
      <c r="E1188" s="4">
        <f t="shared" si="180"/>
      </c>
      <c r="F1188" s="4">
        <f t="shared" si="181"/>
      </c>
      <c r="H1188" s="4">
        <f t="shared" si="182"/>
      </c>
      <c r="I1188" s="4">
        <f t="shared" si="183"/>
      </c>
      <c r="K1188" s="4">
        <f t="shared" si="184"/>
      </c>
      <c r="L1188" s="4">
        <f t="shared" si="185"/>
      </c>
      <c r="N1188" s="4">
        <f t="shared" si="186"/>
      </c>
      <c r="O1188" s="4">
        <f t="shared" si="187"/>
      </c>
      <c r="Q1188" s="4">
        <f t="shared" si="188"/>
      </c>
      <c r="R1188" s="4">
        <f t="shared" si="189"/>
      </c>
    </row>
    <row r="1189" spans="5:18" ht="15">
      <c r="E1189" s="4">
        <f t="shared" si="180"/>
      </c>
      <c r="F1189" s="4">
        <f t="shared" si="181"/>
      </c>
      <c r="H1189" s="4">
        <f t="shared" si="182"/>
      </c>
      <c r="I1189" s="4">
        <f t="shared" si="183"/>
      </c>
      <c r="K1189" s="4">
        <f t="shared" si="184"/>
      </c>
      <c r="L1189" s="4">
        <f t="shared" si="185"/>
      </c>
      <c r="N1189" s="4">
        <f t="shared" si="186"/>
      </c>
      <c r="O1189" s="4">
        <f t="shared" si="187"/>
      </c>
      <c r="Q1189" s="4">
        <f t="shared" si="188"/>
      </c>
      <c r="R1189" s="4">
        <f t="shared" si="189"/>
      </c>
    </row>
    <row r="1190" spans="5:18" ht="15">
      <c r="E1190" s="4">
        <f t="shared" si="180"/>
      </c>
      <c r="F1190" s="4">
        <f t="shared" si="181"/>
      </c>
      <c r="H1190" s="4">
        <f t="shared" si="182"/>
      </c>
      <c r="I1190" s="4">
        <f t="shared" si="183"/>
      </c>
      <c r="K1190" s="4">
        <f t="shared" si="184"/>
      </c>
      <c r="L1190" s="4">
        <f t="shared" si="185"/>
      </c>
      <c r="N1190" s="4">
        <f t="shared" si="186"/>
      </c>
      <c r="O1190" s="4">
        <f t="shared" si="187"/>
      </c>
      <c r="Q1190" s="4">
        <f t="shared" si="188"/>
      </c>
      <c r="R1190" s="4">
        <f t="shared" si="189"/>
      </c>
    </row>
    <row r="1191" spans="5:18" ht="15">
      <c r="E1191" s="4">
        <f t="shared" si="180"/>
      </c>
      <c r="F1191" s="4">
        <f t="shared" si="181"/>
      </c>
      <c r="H1191" s="4">
        <f t="shared" si="182"/>
      </c>
      <c r="I1191" s="4">
        <f t="shared" si="183"/>
      </c>
      <c r="K1191" s="4">
        <f t="shared" si="184"/>
      </c>
      <c r="L1191" s="4">
        <f t="shared" si="185"/>
      </c>
      <c r="N1191" s="4">
        <f t="shared" si="186"/>
      </c>
      <c r="O1191" s="4">
        <f t="shared" si="187"/>
      </c>
      <c r="Q1191" s="4">
        <f t="shared" si="188"/>
      </c>
      <c r="R1191" s="4">
        <f t="shared" si="189"/>
      </c>
    </row>
    <row r="1192" spans="5:18" ht="15">
      <c r="E1192" s="4">
        <f t="shared" si="180"/>
      </c>
      <c r="F1192" s="4">
        <f t="shared" si="181"/>
      </c>
      <c r="H1192" s="4">
        <f t="shared" si="182"/>
      </c>
      <c r="I1192" s="4">
        <f t="shared" si="183"/>
      </c>
      <c r="K1192" s="4">
        <f t="shared" si="184"/>
      </c>
      <c r="L1192" s="4">
        <f t="shared" si="185"/>
      </c>
      <c r="N1192" s="4">
        <f t="shared" si="186"/>
      </c>
      <c r="O1192" s="4">
        <f t="shared" si="187"/>
      </c>
      <c r="Q1192" s="4">
        <f t="shared" si="188"/>
      </c>
      <c r="R1192" s="4">
        <f t="shared" si="189"/>
      </c>
    </row>
    <row r="1193" spans="5:18" ht="15">
      <c r="E1193" s="4">
        <f t="shared" si="180"/>
      </c>
      <c r="F1193" s="4">
        <f t="shared" si="181"/>
      </c>
      <c r="H1193" s="4">
        <f t="shared" si="182"/>
      </c>
      <c r="I1193" s="4">
        <f t="shared" si="183"/>
      </c>
      <c r="K1193" s="4">
        <f t="shared" si="184"/>
      </c>
      <c r="L1193" s="4">
        <f t="shared" si="185"/>
      </c>
      <c r="N1193" s="4">
        <f t="shared" si="186"/>
      </c>
      <c r="O1193" s="4">
        <f t="shared" si="187"/>
      </c>
      <c r="Q1193" s="4">
        <f t="shared" si="188"/>
      </c>
      <c r="R1193" s="4">
        <f t="shared" si="189"/>
      </c>
    </row>
    <row r="1194" spans="5:18" ht="15">
      <c r="E1194" s="4">
        <f t="shared" si="180"/>
      </c>
      <c r="F1194" s="4">
        <f t="shared" si="181"/>
      </c>
      <c r="H1194" s="4">
        <f t="shared" si="182"/>
      </c>
      <c r="I1194" s="4">
        <f t="shared" si="183"/>
      </c>
      <c r="K1194" s="4">
        <f t="shared" si="184"/>
      </c>
      <c r="L1194" s="4">
        <f t="shared" si="185"/>
      </c>
      <c r="N1194" s="4">
        <f t="shared" si="186"/>
      </c>
      <c r="O1194" s="4">
        <f t="shared" si="187"/>
      </c>
      <c r="Q1194" s="4">
        <f t="shared" si="188"/>
      </c>
      <c r="R1194" s="4">
        <f t="shared" si="189"/>
      </c>
    </row>
    <row r="1195" spans="5:18" ht="15">
      <c r="E1195" s="4">
        <f t="shared" si="180"/>
      </c>
      <c r="F1195" s="4">
        <f t="shared" si="181"/>
      </c>
      <c r="H1195" s="4">
        <f t="shared" si="182"/>
      </c>
      <c r="I1195" s="4">
        <f t="shared" si="183"/>
      </c>
      <c r="K1195" s="4">
        <f t="shared" si="184"/>
      </c>
      <c r="L1195" s="4">
        <f t="shared" si="185"/>
      </c>
      <c r="N1195" s="4">
        <f t="shared" si="186"/>
      </c>
      <c r="O1195" s="4">
        <f t="shared" si="187"/>
      </c>
      <c r="Q1195" s="4">
        <f t="shared" si="188"/>
      </c>
      <c r="R1195" s="4">
        <f t="shared" si="189"/>
      </c>
    </row>
    <row r="1196" spans="5:18" ht="15">
      <c r="E1196" s="4">
        <f t="shared" si="180"/>
      </c>
      <c r="F1196" s="4">
        <f t="shared" si="181"/>
      </c>
      <c r="H1196" s="4">
        <f t="shared" si="182"/>
      </c>
      <c r="I1196" s="4">
        <f t="shared" si="183"/>
      </c>
      <c r="K1196" s="4">
        <f t="shared" si="184"/>
      </c>
      <c r="L1196" s="4">
        <f t="shared" si="185"/>
      </c>
      <c r="N1196" s="4">
        <f t="shared" si="186"/>
      </c>
      <c r="O1196" s="4">
        <f t="shared" si="187"/>
      </c>
      <c r="Q1196" s="4">
        <f t="shared" si="188"/>
      </c>
      <c r="R1196" s="4">
        <f t="shared" si="189"/>
      </c>
    </row>
    <row r="1197" spans="5:18" ht="15">
      <c r="E1197" s="4">
        <f t="shared" si="180"/>
      </c>
      <c r="F1197" s="4">
        <f t="shared" si="181"/>
      </c>
      <c r="H1197" s="4">
        <f t="shared" si="182"/>
      </c>
      <c r="I1197" s="4">
        <f t="shared" si="183"/>
      </c>
      <c r="K1197" s="4">
        <f t="shared" si="184"/>
      </c>
      <c r="L1197" s="4">
        <f t="shared" si="185"/>
      </c>
      <c r="N1197" s="4">
        <f t="shared" si="186"/>
      </c>
      <c r="O1197" s="4">
        <f t="shared" si="187"/>
      </c>
      <c r="Q1197" s="4">
        <f t="shared" si="188"/>
      </c>
      <c r="R1197" s="4">
        <f t="shared" si="189"/>
      </c>
    </row>
    <row r="1198" spans="5:18" ht="15">
      <c r="E1198" s="4">
        <f t="shared" si="180"/>
      </c>
      <c r="F1198" s="4">
        <f t="shared" si="181"/>
      </c>
      <c r="H1198" s="4">
        <f t="shared" si="182"/>
      </c>
      <c r="I1198" s="4">
        <f t="shared" si="183"/>
      </c>
      <c r="K1198" s="4">
        <f t="shared" si="184"/>
      </c>
      <c r="L1198" s="4">
        <f t="shared" si="185"/>
      </c>
      <c r="N1198" s="4">
        <f t="shared" si="186"/>
      </c>
      <c r="O1198" s="4">
        <f t="shared" si="187"/>
      </c>
      <c r="Q1198" s="4">
        <f t="shared" si="188"/>
      </c>
      <c r="R1198" s="4">
        <f t="shared" si="189"/>
      </c>
    </row>
    <row r="1199" spans="5:18" ht="15">
      <c r="E1199" s="4">
        <f t="shared" si="180"/>
      </c>
      <c r="F1199" s="4">
        <f t="shared" si="181"/>
      </c>
      <c r="H1199" s="4">
        <f t="shared" si="182"/>
      </c>
      <c r="I1199" s="4">
        <f t="shared" si="183"/>
      </c>
      <c r="K1199" s="4">
        <f t="shared" si="184"/>
      </c>
      <c r="L1199" s="4">
        <f t="shared" si="185"/>
      </c>
      <c r="N1199" s="4">
        <f t="shared" si="186"/>
      </c>
      <c r="O1199" s="4">
        <f t="shared" si="187"/>
      </c>
      <c r="Q1199" s="4">
        <f t="shared" si="188"/>
      </c>
      <c r="R1199" s="4">
        <f t="shared" si="189"/>
      </c>
    </row>
    <row r="1200" spans="5:18" ht="15">
      <c r="E1200" s="4">
        <f t="shared" si="180"/>
      </c>
      <c r="F1200" s="4">
        <f t="shared" si="181"/>
      </c>
      <c r="H1200" s="4">
        <f t="shared" si="182"/>
      </c>
      <c r="I1200" s="4">
        <f t="shared" si="183"/>
      </c>
      <c r="K1200" s="4">
        <f t="shared" si="184"/>
      </c>
      <c r="L1200" s="4">
        <f t="shared" si="185"/>
      </c>
      <c r="N1200" s="4">
        <f t="shared" si="186"/>
      </c>
      <c r="O1200" s="4">
        <f t="shared" si="187"/>
      </c>
      <c r="Q1200" s="4">
        <f t="shared" si="188"/>
      </c>
      <c r="R1200" s="4">
        <f t="shared" si="189"/>
      </c>
    </row>
    <row r="1201" spans="5:18" ht="15">
      <c r="E1201" s="4">
        <f t="shared" si="180"/>
      </c>
      <c r="F1201" s="4">
        <f t="shared" si="181"/>
      </c>
      <c r="H1201" s="4">
        <f t="shared" si="182"/>
      </c>
      <c r="I1201" s="4">
        <f t="shared" si="183"/>
      </c>
      <c r="K1201" s="4">
        <f t="shared" si="184"/>
      </c>
      <c r="L1201" s="4">
        <f t="shared" si="185"/>
      </c>
      <c r="N1201" s="4">
        <f t="shared" si="186"/>
      </c>
      <c r="O1201" s="4">
        <f t="shared" si="187"/>
      </c>
      <c r="Q1201" s="4">
        <f t="shared" si="188"/>
      </c>
      <c r="R1201" s="4">
        <f t="shared" si="189"/>
      </c>
    </row>
    <row r="1202" spans="5:18" ht="15">
      <c r="E1202" s="4">
        <f>IF(NOT(ISBLANK($D1202)),$D1202,"")</f>
      </c>
      <c r="F1202" s="4">
        <f>IF(AND($B1202&gt;=-1,$B1202&lt;=0.137,NOT(ISBLANK($B1202))),$E1202,"")</f>
      </c>
      <c r="H1202" s="4">
        <f>IF(NOT(ISBLANK($D1202)),$D1202,"")</f>
      </c>
      <c r="I1202" s="4">
        <f>IF(AND($B1202&gt;=5.5,$B1202&lt;=6.5,NOT(ISBLANK($B1202))),$E1202,"")</f>
      </c>
      <c r="K1202" s="4">
        <f>IF(NOT(ISBLANK($D1202)),$D1202,"")</f>
      </c>
      <c r="L1202" s="4">
        <f>IF(AND($B1202&gt;=19,$B1202&lt;=23,NOT(ISBLANK($B1202))),$E1202,"")</f>
      </c>
      <c r="N1202" s="4">
        <f>IF(NOT(ISBLANK($D1202)),$D1202,"")</f>
      </c>
      <c r="O1202" s="4">
        <f>IF(AND($B1202&gt;=40,$B1202&lt;=42,NOT(ISBLANK($B1202))),$E1202,"")</f>
      </c>
      <c r="Q1202" s="4">
        <f>N1202</f>
      </c>
      <c r="R1202" s="4">
        <f>IF(AND($B1202&gt;115,$B1202&lt;130,NOT(ISBLANK($B1202))),$E1202,"")</f>
      </c>
    </row>
    <row r="1203" spans="5:18" ht="15">
      <c r="E1203" s="4">
        <f>IF(NOT(ISBLANK($D1203)),$D1203,"")</f>
      </c>
      <c r="F1203" s="4">
        <f>IF(AND($B1203&gt;=-1,$B1203&lt;=0.137,NOT(ISBLANK($B1203))),$E1203,"")</f>
      </c>
      <c r="H1203" s="4">
        <f>IF(NOT(ISBLANK($D1203)),$D1203,"")</f>
      </c>
      <c r="I1203" s="4">
        <f>IF(AND($B1203&gt;=5.5,$B1203&lt;=6.5,NOT(ISBLANK($B1203))),$E1203,"")</f>
      </c>
      <c r="K1203" s="4">
        <f>IF(NOT(ISBLANK($D1203)),$D1203,"")</f>
      </c>
      <c r="L1203" s="4">
        <f>IF(AND($B1203&gt;=19,$B1203&lt;=23,NOT(ISBLANK($B1203))),$E1203,"")</f>
      </c>
      <c r="N1203" s="4">
        <f>IF(NOT(ISBLANK($D1203)),$D1203,"")</f>
      </c>
      <c r="O1203" s="4">
        <f>IF(AND($B1203&gt;=40,$B1203&lt;=42,NOT(ISBLANK($B1203))),$E1203,"")</f>
      </c>
      <c r="Q1203" s="4">
        <f>N1203</f>
      </c>
      <c r="R1203" s="4">
        <f>IF(AND($B1203&gt;115,$B1203&lt;130,NOT(ISBLANK($B1203))),$E1203,"")</f>
      </c>
    </row>
    <row r="1204" spans="5:18" ht="15">
      <c r="E1204" s="4">
        <f>IF(NOT(ISBLANK($D1204)),$D1204,"")</f>
      </c>
      <c r="F1204" s="4">
        <f>IF(AND($B1204&gt;=-1,$B1204&lt;=0.137,NOT(ISBLANK($B1204))),$E1204,"")</f>
      </c>
      <c r="H1204" s="4">
        <f>IF(NOT(ISBLANK($D1204)),$D1204,"")</f>
      </c>
      <c r="I1204" s="4">
        <f>IF(AND($B1204&gt;=5.5,$B1204&lt;=6.5,NOT(ISBLANK($B1204))),$E1204,"")</f>
      </c>
      <c r="K1204" s="4">
        <f>IF(NOT(ISBLANK($D1204)),$D1204,"")</f>
      </c>
      <c r="L1204" s="4">
        <f>IF(AND($B1204&gt;=19,$B1204&lt;=23,NOT(ISBLANK($B1204))),$E1204,"")</f>
      </c>
      <c r="N1204" s="4">
        <f>IF(NOT(ISBLANK($D1204)),$D1204,"")</f>
      </c>
      <c r="O1204" s="4">
        <f>IF(AND($B1204&gt;=40,$B1204&lt;=42,NOT(ISBLANK($B1204))),$E1204,"")</f>
      </c>
      <c r="Q1204" s="4">
        <f>N1204</f>
      </c>
      <c r="R1204" s="4">
        <f>IF(AND($B1204&gt;115,$B1204&lt;130,NOT(ISBLANK($B1204))),$E1204,"")</f>
      </c>
    </row>
    <row r="1205" spans="5:18" ht="15">
      <c r="E1205" s="4">
        <f>IF(NOT(ISBLANK($D1205)),$D1205,"")</f>
      </c>
      <c r="F1205" s="4">
        <f>IF(AND($B1205&gt;=-1,$B1205&lt;=0.137,NOT(ISBLANK($B1205))),$E1205,"")</f>
      </c>
      <c r="H1205" s="4">
        <f>IF(NOT(ISBLANK($D1205)),$D1205,"")</f>
      </c>
      <c r="I1205" s="4">
        <f>IF(AND($B1205&gt;=5.5,$B1205&lt;=6.5,NOT(ISBLANK($B1205))),$E1205,"")</f>
      </c>
      <c r="K1205" s="4">
        <f>IF(NOT(ISBLANK($D1205)),$D1205,"")</f>
      </c>
      <c r="L1205" s="4">
        <f>IF(AND($B1205&gt;=19,$B1205&lt;=23,NOT(ISBLANK($B1205))),$E1205,"")</f>
      </c>
      <c r="N1205" s="4">
        <f>IF(NOT(ISBLANK($D1205)),$D1205,"")</f>
      </c>
      <c r="O1205" s="4">
        <f>IF(AND($B1205&gt;=40,$B1205&lt;=42,NOT(ISBLANK($B1205))),$E1205,"")</f>
      </c>
      <c r="Q1205" s="4">
        <f>N1205</f>
      </c>
      <c r="R1205" s="4">
        <f>IF(AND($B1205&gt;115,$B1205&lt;130,NOT(ISBLANK($B1205))),$E1205,"")</f>
      </c>
    </row>
    <row r="1206" spans="5:18" ht="15">
      <c r="E1206" s="4">
        <f>IF(NOT(ISBLANK($D1206)),$D1206,"")</f>
      </c>
      <c r="F1206" s="4">
        <f>IF(AND($B1206&gt;=-1,$B1206&lt;=0.137,NOT(ISBLANK($B1206))),$E1206,"")</f>
      </c>
      <c r="H1206" s="4">
        <f>IF(NOT(ISBLANK($D1206)),$D1206,"")</f>
      </c>
      <c r="I1206" s="4">
        <f>IF(AND($B1206&gt;=5.5,$B1206&lt;=6.5,NOT(ISBLANK($B1206))),$E1206,"")</f>
      </c>
      <c r="K1206" s="4">
        <f>IF(NOT(ISBLANK($D1206)),$D1206,"")</f>
      </c>
      <c r="L1206" s="4">
        <f>IF(AND($B1206&gt;=19,$B1206&lt;=23,NOT(ISBLANK($B1206))),$E1206,"")</f>
      </c>
      <c r="N1206" s="4">
        <f>IF(NOT(ISBLANK($D1206)),$D1206,"")</f>
      </c>
      <c r="O1206" s="4">
        <f>IF(AND($B1206&gt;=40,$B1206&lt;=42,NOT(ISBLANK($B1206))),$E1206,"")</f>
      </c>
      <c r="Q1206" s="4">
        <f>N1206</f>
      </c>
      <c r="R1206" s="4">
        <f>IF(AND($B1206&gt;115,$B1206&lt;130,NOT(ISBLANK($B1206))),$E1206,"")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2014-11-21T16:31:59Z</dcterms:created>
  <dcterms:modified xsi:type="dcterms:W3CDTF">2015-07-02T15:18:04Z</dcterms:modified>
  <cp:category/>
  <cp:version/>
  <cp:contentType/>
  <cp:contentStatus/>
</cp:coreProperties>
</file>